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90" yWindow="20" windowWidth="14810" windowHeight="7980"/>
  </bookViews>
  <sheets>
    <sheet name="tabelul actualizat 2017 CCSC" sheetId="6" r:id="rId1"/>
  </sheets>
  <calcPr calcId="162913"/>
</workbook>
</file>

<file path=xl/calcChain.xml><?xml version="1.0" encoding="utf-8"?>
<calcChain xmlns="http://schemas.openxmlformats.org/spreadsheetml/2006/main">
  <c r="P118" i="6" l="1"/>
  <c r="O118" i="6"/>
  <c r="N42" i="6"/>
  <c r="K42" i="6"/>
  <c r="A10" i="6" l="1"/>
  <c r="A11" i="6" s="1"/>
  <c r="A12" i="6" s="1"/>
  <c r="A13" i="6" s="1"/>
  <c r="N117" i="6"/>
  <c r="K117" i="6"/>
  <c r="N116" i="6"/>
  <c r="K116" i="6"/>
  <c r="N115" i="6"/>
  <c r="K115" i="6"/>
  <c r="N114" i="6"/>
  <c r="K114" i="6"/>
  <c r="N113" i="6"/>
  <c r="K113" i="6"/>
  <c r="N112" i="6"/>
  <c r="K112" i="6"/>
  <c r="N111" i="6"/>
  <c r="K111" i="6"/>
  <c r="N110" i="6"/>
  <c r="K110" i="6"/>
  <c r="N109" i="6"/>
  <c r="K109" i="6"/>
  <c r="N108" i="6"/>
  <c r="K108" i="6"/>
  <c r="N107" i="6"/>
  <c r="K107" i="6"/>
  <c r="N106" i="6"/>
  <c r="K106" i="6"/>
  <c r="N105" i="6"/>
  <c r="K105" i="6"/>
  <c r="N104" i="6"/>
  <c r="K104" i="6"/>
  <c r="N103" i="6"/>
  <c r="K103" i="6"/>
  <c r="N102" i="6"/>
  <c r="K102" i="6"/>
  <c r="N101" i="6"/>
  <c r="K101" i="6"/>
  <c r="N100" i="6"/>
  <c r="K100" i="6"/>
  <c r="N99" i="6"/>
  <c r="K99" i="6"/>
  <c r="N98" i="6"/>
  <c r="K98" i="6"/>
  <c r="N97" i="6"/>
  <c r="K97" i="6"/>
  <c r="N96" i="6"/>
  <c r="K96" i="6"/>
  <c r="N95" i="6"/>
  <c r="K95" i="6"/>
  <c r="N94" i="6"/>
  <c r="K94" i="6"/>
  <c r="N93" i="6"/>
  <c r="K93" i="6"/>
  <c r="N92" i="6"/>
  <c r="K92" i="6"/>
  <c r="N91" i="6"/>
  <c r="K91" i="6"/>
  <c r="N90" i="6"/>
  <c r="K90" i="6"/>
  <c r="N89" i="6"/>
  <c r="K89" i="6"/>
  <c r="N88" i="6"/>
  <c r="K88" i="6"/>
  <c r="N87" i="6"/>
  <c r="K87" i="6"/>
  <c r="N86" i="6"/>
  <c r="K86" i="6"/>
  <c r="N85" i="6"/>
  <c r="K85" i="6"/>
  <c r="N84" i="6"/>
  <c r="K84" i="6"/>
  <c r="N83" i="6"/>
  <c r="K83" i="6"/>
  <c r="N82" i="6"/>
  <c r="K82" i="6"/>
  <c r="N81" i="6"/>
  <c r="K81" i="6"/>
  <c r="N80" i="6"/>
  <c r="K80" i="6"/>
  <c r="N79" i="6"/>
  <c r="K79" i="6"/>
  <c r="N78" i="6"/>
  <c r="K78" i="6"/>
  <c r="N77" i="6"/>
  <c r="K77" i="6"/>
  <c r="N76" i="6"/>
  <c r="K76" i="6"/>
  <c r="N75" i="6"/>
  <c r="K75" i="6"/>
  <c r="N74" i="6"/>
  <c r="K74" i="6"/>
  <c r="N73" i="6"/>
  <c r="K73" i="6"/>
  <c r="N72" i="6"/>
  <c r="K72" i="6"/>
  <c r="N71" i="6"/>
  <c r="K71" i="6"/>
  <c r="N70" i="6"/>
  <c r="K70" i="6"/>
  <c r="N69" i="6"/>
  <c r="K69" i="6"/>
  <c r="N68" i="6"/>
  <c r="K68" i="6"/>
  <c r="N67" i="6"/>
  <c r="K67" i="6"/>
  <c r="N66" i="6"/>
  <c r="K66" i="6"/>
  <c r="N65" i="6"/>
  <c r="K65" i="6"/>
  <c r="N64" i="6"/>
  <c r="K64" i="6"/>
  <c r="N63" i="6"/>
  <c r="K63" i="6"/>
  <c r="N62" i="6"/>
  <c r="K62" i="6"/>
  <c r="N61" i="6"/>
  <c r="K61" i="6"/>
  <c r="N60" i="6"/>
  <c r="K60" i="6"/>
  <c r="N59" i="6"/>
  <c r="K59" i="6"/>
  <c r="N58" i="6"/>
  <c r="K58" i="6"/>
  <c r="N57" i="6"/>
  <c r="K57" i="6"/>
  <c r="N56" i="6"/>
  <c r="K56" i="6"/>
  <c r="N55" i="6"/>
  <c r="K55" i="6"/>
  <c r="N54" i="6"/>
  <c r="K54" i="6"/>
  <c r="N53" i="6"/>
  <c r="K53" i="6"/>
  <c r="N52" i="6"/>
  <c r="K52" i="6"/>
  <c r="N51" i="6"/>
  <c r="K51" i="6"/>
  <c r="N50" i="6"/>
  <c r="K50" i="6"/>
  <c r="N49" i="6"/>
  <c r="K49" i="6"/>
  <c r="N48" i="6"/>
  <c r="K48" i="6"/>
  <c r="N47" i="6"/>
  <c r="K47" i="6"/>
  <c r="N46" i="6"/>
  <c r="K46" i="6"/>
  <c r="N45" i="6"/>
  <c r="K45" i="6"/>
  <c r="N44" i="6"/>
  <c r="K44" i="6"/>
  <c r="N43" i="6"/>
  <c r="K43" i="6"/>
  <c r="N41" i="6"/>
  <c r="K41" i="6"/>
  <c r="N40" i="6"/>
  <c r="K40" i="6"/>
  <c r="N39" i="6"/>
  <c r="K39" i="6"/>
  <c r="N38" i="6"/>
  <c r="K38" i="6"/>
  <c r="N37" i="6"/>
  <c r="K37" i="6"/>
  <c r="N36" i="6"/>
  <c r="K36" i="6"/>
  <c r="N35" i="6"/>
  <c r="K35" i="6"/>
  <c r="N34" i="6"/>
  <c r="K34" i="6"/>
  <c r="N33" i="6"/>
  <c r="K33" i="6"/>
  <c r="N32" i="6"/>
  <c r="K32" i="6"/>
  <c r="N31" i="6"/>
  <c r="K31" i="6"/>
  <c r="N30" i="6"/>
  <c r="K30" i="6"/>
  <c r="N29" i="6"/>
  <c r="K29" i="6"/>
  <c r="N28" i="6"/>
  <c r="K28" i="6"/>
  <c r="N27" i="6"/>
  <c r="K27" i="6"/>
  <c r="N26" i="6"/>
  <c r="K26" i="6"/>
  <c r="N25" i="6"/>
  <c r="K25" i="6"/>
  <c r="N24" i="6"/>
  <c r="K24" i="6"/>
  <c r="N23" i="6"/>
  <c r="K23" i="6"/>
  <c r="N22" i="6"/>
  <c r="K22" i="6"/>
  <c r="N21" i="6"/>
  <c r="K21" i="6"/>
  <c r="N20" i="6"/>
  <c r="K20" i="6"/>
  <c r="N19" i="6"/>
  <c r="K19" i="6"/>
  <c r="N18" i="6"/>
  <c r="K18" i="6"/>
  <c r="N17" i="6"/>
  <c r="K17" i="6"/>
  <c r="N16" i="6"/>
  <c r="K16" i="6"/>
  <c r="N15" i="6"/>
  <c r="K15" i="6"/>
  <c r="N14" i="6"/>
  <c r="K14" i="6"/>
  <c r="N13" i="6"/>
  <c r="K13" i="6"/>
  <c r="N12" i="6"/>
  <c r="K12" i="6"/>
  <c r="N11" i="6"/>
  <c r="K11" i="6"/>
  <c r="N10" i="6"/>
  <c r="K10" i="6"/>
  <c r="N9" i="6"/>
  <c r="K9" i="6"/>
  <c r="A14" i="6" l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</calcChain>
</file>

<file path=xl/sharedStrings.xml><?xml version="1.0" encoding="utf-8"?>
<sst xmlns="http://schemas.openxmlformats.org/spreadsheetml/2006/main" count="602" uniqueCount="303">
  <si>
    <t>Sferle, Miron</t>
  </si>
  <si>
    <t>Pepene, Gheorghe</t>
  </si>
  <si>
    <t>Becsenescu, Florin</t>
  </si>
  <si>
    <t>Epure, Cristian-Ion</t>
  </si>
  <si>
    <t>Crăciuneanu, Viorel</t>
  </si>
  <si>
    <t>Florea, Mihail</t>
  </si>
  <si>
    <t>Ghinda, Mihail Viorel</t>
  </si>
  <si>
    <t>Pantazi, Adrian</t>
  </si>
  <si>
    <t>Voiculescu, Costel</t>
  </si>
  <si>
    <t>Matei, Cornel</t>
  </si>
  <si>
    <t>Neagu, Liviu</t>
  </si>
  <si>
    <t>Bucur, Mircea</t>
  </si>
  <si>
    <t>Ciucurel, Sorin-Marius</t>
  </si>
  <si>
    <t>Câmpian, Cristian</t>
  </si>
  <si>
    <t>Zarnescu, Marius</t>
  </si>
  <si>
    <t>Moise, Octavian</t>
  </si>
  <si>
    <t>Lakatos, Stefan</t>
  </si>
  <si>
    <t>Balutescu, Mihail Goanga</t>
  </si>
  <si>
    <t>Oprişor, Răzvan</t>
  </si>
  <si>
    <t>Şerban, Florin</t>
  </si>
  <si>
    <t>ELO</t>
  </si>
  <si>
    <t>Stanescu, Teodor-Adrian</t>
  </si>
  <si>
    <t>Aniniş, Tiberiu</t>
  </si>
  <si>
    <t>Tofan, Adrian Ion</t>
  </si>
  <si>
    <t>Necula, Iulian</t>
  </si>
  <si>
    <t>Volovici, Daniel</t>
  </si>
  <si>
    <t>Cotos, Valentin</t>
  </si>
  <si>
    <t>Szabo, Almoş</t>
  </si>
  <si>
    <t>Horvath, Marius</t>
  </si>
  <si>
    <t>Rotariu, Ing. Gheorghe S.</t>
  </si>
  <si>
    <t>Oltean, Dorel</t>
  </si>
  <si>
    <t>Ristea, Tudor</t>
  </si>
  <si>
    <t>Topan, Iuliu</t>
  </si>
  <si>
    <t>Taloş, Doru Ioan</t>
  </si>
  <si>
    <t>Baltă, Mihai</t>
  </si>
  <si>
    <t>Rotaru, Ion</t>
  </si>
  <si>
    <t>Achim, Nicolae</t>
  </si>
  <si>
    <t>Tudor, Vasile</t>
  </si>
  <si>
    <t>Mihai, Partenie</t>
  </si>
  <si>
    <t>SIM</t>
  </si>
  <si>
    <t>IM</t>
  </si>
  <si>
    <t>GM</t>
  </si>
  <si>
    <t>Ionita, Mariana</t>
  </si>
  <si>
    <t>Radu, Valentin</t>
  </si>
  <si>
    <t>Voiculescu, Florin</t>
  </si>
  <si>
    <t>Moisa, Lucian</t>
  </si>
  <si>
    <t>Berecz, Gavril</t>
  </si>
  <si>
    <t>Bode, Dorel</t>
  </si>
  <si>
    <t>Cincă, Daniel</t>
  </si>
  <si>
    <t>Zlatariu, Marin</t>
  </si>
  <si>
    <t>Florea, Valentin Mihail</t>
  </si>
  <si>
    <t>Popescu, Ion Ruşavăţ</t>
  </si>
  <si>
    <t>Bochis, Sabin</t>
  </si>
  <si>
    <t>Costachi, Mihnea</t>
  </si>
  <si>
    <t>Bucsa, Ioan</t>
  </si>
  <si>
    <t>Nita, Catalin</t>
  </si>
  <si>
    <t>Mihai, Eleonora Antonia</t>
  </si>
  <si>
    <t>Cretu, Adrian</t>
  </si>
  <si>
    <t>Praniţchi, Prof. Teodor</t>
  </si>
  <si>
    <t>Dombi, Rudolf</t>
  </si>
  <si>
    <t>Stancu, Ovidiu Grigore</t>
  </si>
  <si>
    <t>Ionita, Anduena</t>
  </si>
  <si>
    <t>Malisevschi, Cristian</t>
  </si>
  <si>
    <t>LIM</t>
  </si>
  <si>
    <t>Mihai, Laura Cristina</t>
  </si>
  <si>
    <t>Marin, Irina Luiza</t>
  </si>
  <si>
    <t>Geana, Dan</t>
  </si>
  <si>
    <t>Mircea, Silviu</t>
  </si>
  <si>
    <t>Nicolaescu, Nicolae</t>
  </si>
  <si>
    <t>Helmer, Janos</t>
  </si>
  <si>
    <t>Mircea, Florin</t>
  </si>
  <si>
    <t>Uifelean, Andrei</t>
  </si>
  <si>
    <t>Pavlicu, Sorin</t>
  </si>
  <si>
    <t>Vasile, Constantin</t>
  </si>
  <si>
    <t>Dobre, Ana-Margareta-Alexandra</t>
  </si>
  <si>
    <t>Craciun, Gheorghe</t>
  </si>
  <si>
    <t>Cornea, Alexandru</t>
  </si>
  <si>
    <t>Tanase, Mircea</t>
  </si>
  <si>
    <t>Zaim, Marian</t>
  </si>
  <si>
    <t>Dumitrescu, Florian</t>
  </si>
  <si>
    <t>Ardelean, Rusalim Pavel</t>
  </si>
  <si>
    <t>Țoca, Adrian</t>
  </si>
  <si>
    <t>Chiricescu, Sabin</t>
  </si>
  <si>
    <t>Fetcu, Marius</t>
  </si>
  <si>
    <t>Ţicleanu, Ştefan</t>
  </si>
  <si>
    <t>Chiorean, Alexandru</t>
  </si>
  <si>
    <t>Ilascu C., Ioan</t>
  </si>
  <si>
    <t>Cimpean, Andra</t>
  </si>
  <si>
    <t>Miron, Gheorghe</t>
  </si>
  <si>
    <t>Covaciu, Gavril</t>
  </si>
  <si>
    <t>Harangus, Emanuel</t>
  </si>
  <si>
    <t>Baban, Catalin-Dumitru</t>
  </si>
  <si>
    <t>Vasut, Zaharia</t>
  </si>
  <si>
    <t>Mitica, Grigore</t>
  </si>
  <si>
    <t>Gurgui, Dan-Constantin</t>
  </si>
  <si>
    <t>Redlinger, Ladislau</t>
  </si>
  <si>
    <t>Dragan, Leonard</t>
  </si>
  <si>
    <t>FR Sah</t>
  </si>
  <si>
    <t>ICCF</t>
  </si>
  <si>
    <t>M</t>
  </si>
  <si>
    <t>Nr. legitim.</t>
  </si>
  <si>
    <t>Cod ID</t>
  </si>
  <si>
    <t>Categ</t>
  </si>
  <si>
    <t>Nr.</t>
  </si>
  <si>
    <t>crt.</t>
  </si>
  <si>
    <t xml:space="preserve"> 4310017</t>
  </si>
  <si>
    <t xml:space="preserve"> 4070021</t>
  </si>
  <si>
    <t xml:space="preserve"> 4370246</t>
  </si>
  <si>
    <t xml:space="preserve"> 4400019</t>
  </si>
  <si>
    <t xml:space="preserve"> 4130044</t>
  </si>
  <si>
    <t xml:space="preserve"> 4020002</t>
  </si>
  <si>
    <t xml:space="preserve"> 4400021</t>
  </si>
  <si>
    <t xml:space="preserve"> 4020057</t>
  </si>
  <si>
    <t xml:space="preserve"> 4130467</t>
  </si>
  <si>
    <t xml:space="preserve"> 4130079</t>
  </si>
  <si>
    <t>Clubul</t>
  </si>
  <si>
    <t xml:space="preserve"> 4220036</t>
  </si>
  <si>
    <t xml:space="preserve"> 4080144</t>
  </si>
  <si>
    <t xml:space="preserve"> 4310071</t>
  </si>
  <si>
    <t xml:space="preserve"> 4320041</t>
  </si>
  <si>
    <t xml:space="preserve"> 4130016</t>
  </si>
  <si>
    <t xml:space="preserve"> 4260163</t>
  </si>
  <si>
    <t>CM</t>
  </si>
  <si>
    <t>CS BOTOSANI</t>
  </si>
  <si>
    <t>I</t>
  </si>
  <si>
    <t>CS ENERGY CAMERON CAMPINA</t>
  </si>
  <si>
    <t>CS MEDIATOR GIARMATA VII</t>
  </si>
  <si>
    <t>II</t>
  </si>
  <si>
    <t>CS CHIMIA RAMNICU VALCEA</t>
  </si>
  <si>
    <t>NM</t>
  </si>
  <si>
    <t>CS UNIVERSITATEA ARAD</t>
  </si>
  <si>
    <t>FM</t>
  </si>
  <si>
    <t>CS MAGNIFICII VASLUI</t>
  </si>
  <si>
    <t>CSM CLUJ NAPOCA</t>
  </si>
  <si>
    <t>FC</t>
  </si>
  <si>
    <t>CS JECO-CENTROCOOP BUCURESTI</t>
  </si>
  <si>
    <t>CS COMPUTER CHESS BRASOV</t>
  </si>
  <si>
    <t>CS UNIVERSITATEA DIN ALBA IULIA</t>
  </si>
  <si>
    <t>LPS SATU MARE</t>
  </si>
  <si>
    <t>WCM</t>
  </si>
  <si>
    <t>CS UNIVERSITATEA CRAIOVA</t>
  </si>
  <si>
    <t xml:space="preserve"> 4170022</t>
  </si>
  <si>
    <t xml:space="preserve"> 4170015</t>
  </si>
  <si>
    <t xml:space="preserve"> 4260036</t>
  </si>
  <si>
    <t>CLUBUL DE SAH AL MUNICIPIULUI BAIA M</t>
  </si>
  <si>
    <t>4010082</t>
  </si>
  <si>
    <t>CS POLITEHNICA IASI</t>
  </si>
  <si>
    <t>MF</t>
  </si>
  <si>
    <t xml:space="preserve"> 4310085</t>
  </si>
  <si>
    <t xml:space="preserve"> 4130149</t>
  </si>
  <si>
    <t xml:space="preserve"> 4020330</t>
  </si>
  <si>
    <t>ACS SAH CLUB VADOS ARAD</t>
  </si>
  <si>
    <t>4400001</t>
  </si>
  <si>
    <t xml:space="preserve"> 4170029</t>
  </si>
  <si>
    <t>4020030</t>
  </si>
  <si>
    <t xml:space="preserve"> 4001053</t>
  </si>
  <si>
    <t>CLUBUL CENTRAL DE SAH BUCURESTI</t>
  </si>
  <si>
    <t xml:space="preserve"> 4260010</t>
  </si>
  <si>
    <t>CLUBUL DE SAH DUDESTII NOI</t>
  </si>
  <si>
    <t xml:space="preserve"> 4130015</t>
  </si>
  <si>
    <t>Dona,  Serban</t>
  </si>
  <si>
    <t xml:space="preserve"> 4011053</t>
  </si>
  <si>
    <t>CM DE SAH ALBA IULIA</t>
  </si>
  <si>
    <t xml:space="preserve"> 4310407</t>
  </si>
  <si>
    <t xml:space="preserve"> 4130038</t>
  </si>
  <si>
    <t xml:space="preserve"> 4130021</t>
  </si>
  <si>
    <t>An</t>
  </si>
  <si>
    <t xml:space="preserve"> 4000633</t>
  </si>
  <si>
    <t xml:space="preserve"> 4130023</t>
  </si>
  <si>
    <t>CS TINERII MAESTRI BUCURESTI</t>
  </si>
  <si>
    <t xml:space="preserve"> 4000668</t>
  </si>
  <si>
    <t>Dif.</t>
  </si>
  <si>
    <t>CS AEM LUXTEN TIMISOARA</t>
  </si>
  <si>
    <t xml:space="preserve"> 4370010</t>
  </si>
  <si>
    <t>Partide</t>
  </si>
  <si>
    <t>CS ARIADNA  SUCEAVA</t>
  </si>
  <si>
    <t xml:space="preserve"> 4350153</t>
  </si>
  <si>
    <t xml:space="preserve"> 4130014</t>
  </si>
  <si>
    <t xml:space="preserve"> 4130076</t>
  </si>
  <si>
    <t xml:space="preserve"> 4130077</t>
  </si>
  <si>
    <t xml:space="preserve"> 4000713</t>
  </si>
  <si>
    <t>WFM</t>
  </si>
  <si>
    <t xml:space="preserve"> 4000057</t>
  </si>
  <si>
    <t xml:space="preserve"> 4140019</t>
  </si>
  <si>
    <t>III</t>
  </si>
  <si>
    <t xml:space="preserve"> 4130037</t>
  </si>
  <si>
    <t xml:space="preserve"> 4310597</t>
  </si>
  <si>
    <t>CS PETROLUL PLOIESTI</t>
  </si>
  <si>
    <t xml:space="preserve"> 4000030</t>
  </si>
  <si>
    <t>WIM</t>
  </si>
  <si>
    <t xml:space="preserve"> 4170047</t>
  </si>
  <si>
    <t xml:space="preserve"> 4370230</t>
  </si>
  <si>
    <t>WNM</t>
  </si>
  <si>
    <t xml:space="preserve"> 4370139</t>
  </si>
  <si>
    <t xml:space="preserve"> 4370229</t>
  </si>
  <si>
    <t xml:space="preserve"> 4130060</t>
  </si>
  <si>
    <t xml:space="preserve"> 4130064</t>
  </si>
  <si>
    <t xml:space="preserve"> 4130148</t>
  </si>
  <si>
    <t xml:space="preserve">Categ </t>
  </si>
  <si>
    <t xml:space="preserve"> 4120016</t>
  </si>
  <si>
    <t xml:space="preserve"> 4240038</t>
  </si>
  <si>
    <t xml:space="preserve"> 4140049</t>
  </si>
  <si>
    <t xml:space="preserve"> 4310038</t>
  </si>
  <si>
    <t>CS UNIVERSITATEA TARGOVISTE</t>
  </si>
  <si>
    <t xml:space="preserve"> 4170030</t>
  </si>
  <si>
    <t xml:space="preserve"> 4001002</t>
  </si>
  <si>
    <t xml:space="preserve"> 4010003</t>
  </si>
  <si>
    <t xml:space="preserve"> 4310043</t>
  </si>
  <si>
    <t xml:space="preserve"> 4030059</t>
  </si>
  <si>
    <t xml:space="preserve"> 4140496</t>
  </si>
  <si>
    <t>ACS SISSA CONSTANTA</t>
  </si>
  <si>
    <t>AC DE SAH ALFIL PITESTI</t>
  </si>
  <si>
    <t xml:space="preserve"> 4310044</t>
  </si>
  <si>
    <t>CS SANATATEA BUCURESTI</t>
  </si>
  <si>
    <t xml:space="preserve"> 4130007</t>
  </si>
  <si>
    <t>ACS LOGISMART SIBIU</t>
  </si>
  <si>
    <t xml:space="preserve"> 4130065</t>
  </si>
  <si>
    <t xml:space="preserve"> 4000373</t>
  </si>
  <si>
    <t xml:space="preserve"> 4000375</t>
  </si>
  <si>
    <t xml:space="preserve"> 4010114</t>
  </si>
  <si>
    <t>CS APULUM ALBA IULIA</t>
  </si>
  <si>
    <t xml:space="preserve"> 4010137</t>
  </si>
  <si>
    <t xml:space="preserve"> 4400126</t>
  </si>
  <si>
    <t xml:space="preserve"> 4000381</t>
  </si>
  <si>
    <t xml:space="preserve"> 4130042</t>
  </si>
  <si>
    <t xml:space="preserve"> 4130031</t>
  </si>
  <si>
    <t xml:space="preserve"> 4030016</t>
  </si>
  <si>
    <t xml:space="preserve"> 4030075</t>
  </si>
  <si>
    <t xml:space="preserve"> 4130025</t>
  </si>
  <si>
    <t xml:space="preserve"> 4130035</t>
  </si>
  <si>
    <t xml:space="preserve"> 4040127</t>
  </si>
  <si>
    <t xml:space="preserve"> 4400084</t>
  </si>
  <si>
    <t xml:space="preserve"> 4001193</t>
  </si>
  <si>
    <t xml:space="preserve"> 4130058</t>
  </si>
  <si>
    <t xml:space="preserve"> 4140147</t>
  </si>
  <si>
    <t xml:space="preserve"> 4130049</t>
  </si>
  <si>
    <t xml:space="preserve"> 4140014</t>
  </si>
  <si>
    <t xml:space="preserve"> 4260023</t>
  </si>
  <si>
    <t>CS TINERE SPERANTE BAIA MARE</t>
  </si>
  <si>
    <t xml:space="preserve"> 4030004</t>
  </si>
  <si>
    <t xml:space="preserve"> 4310302</t>
  </si>
  <si>
    <t>ACS UZTEL PLOIESTI</t>
  </si>
  <si>
    <t>CS UNIVERSITAR SIBIU</t>
  </si>
  <si>
    <t xml:space="preserve"> 4140059</t>
  </si>
  <si>
    <t>CS MUNCITORUL RESITA</t>
  </si>
  <si>
    <t xml:space="preserve"> 4130152</t>
  </si>
  <si>
    <t>AC DE SAH REALITATEA HUSI</t>
  </si>
  <si>
    <t xml:space="preserve"> 4020054</t>
  </si>
  <si>
    <t>CS FISCHER 2001 BUCURESTI</t>
  </si>
  <si>
    <t>CLUBUL CENTRAL DE SAH BUC.</t>
  </si>
  <si>
    <t>CM/M</t>
  </si>
  <si>
    <t>I/CM</t>
  </si>
  <si>
    <t>CS SFINXUL IASI</t>
  </si>
  <si>
    <t>Ploscaru, Stelian</t>
  </si>
  <si>
    <t xml:space="preserve">  4410066</t>
  </si>
  <si>
    <t>Popescu, Viorel</t>
  </si>
  <si>
    <t>Stanila, Elena</t>
  </si>
  <si>
    <t>Tudorache, Marian</t>
  </si>
  <si>
    <t xml:space="preserve">  4160050</t>
  </si>
  <si>
    <t>CS PETROM FLACARA MORENI</t>
  </si>
  <si>
    <t xml:space="preserve">  4002455</t>
  </si>
  <si>
    <t>CS OLIMP SAH FOCSANI</t>
  </si>
  <si>
    <t>FEDERAȚIA ROMÂNĂ DE  ȘAH</t>
  </si>
  <si>
    <t xml:space="preserve">Comisia Centrală de Șah prin Corespondență </t>
  </si>
  <si>
    <t>Numele și prenumele</t>
  </si>
  <si>
    <t>Sah FRSah</t>
  </si>
  <si>
    <t>Sah Corr</t>
  </si>
  <si>
    <t>naștere</t>
  </si>
  <si>
    <t>încheiate</t>
  </si>
  <si>
    <t xml:space="preserve">Popa, Andrei  </t>
  </si>
  <si>
    <t>Săcrieriu, Ioan</t>
  </si>
  <si>
    <t>Andreica-Navruc, Sebastian-Stelian</t>
  </si>
  <si>
    <t>Viza/taxa anuală pe 2017</t>
  </si>
  <si>
    <t xml:space="preserve">Alte taxe concurs </t>
  </si>
  <si>
    <t xml:space="preserve">Lista jucătorilor activi de șah prin corespondență în ordinea alfabetică ELO, ICCF </t>
  </si>
  <si>
    <t>01.04.1980</t>
  </si>
  <si>
    <t>*</t>
  </si>
  <si>
    <t>**</t>
  </si>
  <si>
    <t>Creţu, Sorin Alexandru</t>
  </si>
  <si>
    <t>Dragulescu, Narcisa Lavinia</t>
  </si>
  <si>
    <t>4370060</t>
  </si>
  <si>
    <t>CS STUD. MEDICINA TIMISOARA</t>
  </si>
  <si>
    <t>Iordache, Claudiu Badea</t>
  </si>
  <si>
    <t>ACS JUNIORUL CONSTANTA</t>
  </si>
  <si>
    <t>Sava, Christiansen Danut Eugen</t>
  </si>
  <si>
    <t>13.07.1967</t>
  </si>
  <si>
    <t>Taras, Iulian Ioan</t>
  </si>
  <si>
    <t>total general</t>
  </si>
  <si>
    <t>LEGENDA</t>
  </si>
  <si>
    <t>* viza anuala de achitat de catre jucatori pana la data de 30.06.2017</t>
  </si>
  <si>
    <t>valabilă de la data de 01.05.2017</t>
  </si>
  <si>
    <t>Avizat, dr.ec.Viorel CRĂCIUNEANU</t>
  </si>
  <si>
    <t>CCE</t>
  </si>
  <si>
    <t>Nr. Partide*</t>
  </si>
  <si>
    <t>ELO ICCF*</t>
  </si>
  <si>
    <t>Bobarnac, Dogaru Dorin</t>
  </si>
  <si>
    <t>06.07.1947</t>
  </si>
  <si>
    <t>Roncea, Ioan Aurel</t>
  </si>
  <si>
    <t>responsabil dl Stănescu Teodor Adrian și dl Miron Sferle</t>
  </si>
  <si>
    <t>**informatii de completat prin comunicarea jucatorilor identificati</t>
  </si>
  <si>
    <t>Afloarei, Jenica*</t>
  </si>
  <si>
    <t>*analiza la data de 19.05.2017 comparativ cu 01.07.2016</t>
  </si>
  <si>
    <t>Enescu, Constantin*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</si>
</sst>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color theme="1"/>
      <name val="Times New Roman"/>
      <family val="1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2" borderId="0" xfId="0" applyFont="1" applyFill="1" applyBorder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Border="1"/>
    <xf numFmtId="0" fontId="5" fillId="0" borderId="0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3">
    <cellStyle name="Hyperlink" xfId="1" builtinId="8"/>
    <cellStyle name="Normal" xfId="0" builtinId="0"/>
    <cellStyle name="Normal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ccf.com/player?id=440394" TargetMode="External"/><Relationship Id="rId21" Type="http://schemas.openxmlformats.org/officeDocument/2006/relationships/hyperlink" Target="https://www.iccf.com/player?id=440805" TargetMode="External"/><Relationship Id="rId42" Type="http://schemas.openxmlformats.org/officeDocument/2006/relationships/hyperlink" Target="https://www.iccf.com/player?id=440541" TargetMode="External"/><Relationship Id="rId47" Type="http://schemas.openxmlformats.org/officeDocument/2006/relationships/hyperlink" Target="https://www.iccf.com/player?id=440782" TargetMode="External"/><Relationship Id="rId63" Type="http://schemas.openxmlformats.org/officeDocument/2006/relationships/hyperlink" Target="https://www.iccf.com/player?id=440428" TargetMode="External"/><Relationship Id="rId68" Type="http://schemas.openxmlformats.org/officeDocument/2006/relationships/hyperlink" Target="https://www.iccf.com/player?id=440483" TargetMode="External"/><Relationship Id="rId84" Type="http://schemas.openxmlformats.org/officeDocument/2006/relationships/hyperlink" Target="https://www.iccf.com/player?id=440355" TargetMode="External"/><Relationship Id="rId89" Type="http://schemas.openxmlformats.org/officeDocument/2006/relationships/hyperlink" Target="https://www.iccf.com/player?id=440727" TargetMode="External"/><Relationship Id="rId16" Type="http://schemas.openxmlformats.org/officeDocument/2006/relationships/hyperlink" Target="https://www.iccf.com/player?id=440657" TargetMode="External"/><Relationship Id="rId107" Type="http://schemas.openxmlformats.org/officeDocument/2006/relationships/hyperlink" Target="https://www.iccf.com/player?id=440814" TargetMode="External"/><Relationship Id="rId11" Type="http://schemas.openxmlformats.org/officeDocument/2006/relationships/hyperlink" Target="https://www.iccf.com/player?id=440681" TargetMode="External"/><Relationship Id="rId32" Type="http://schemas.openxmlformats.org/officeDocument/2006/relationships/hyperlink" Target="https://www.iccf.com/player?id=440722" TargetMode="External"/><Relationship Id="rId37" Type="http://schemas.openxmlformats.org/officeDocument/2006/relationships/hyperlink" Target="https://www.iccf.com/player?id=440105" TargetMode="External"/><Relationship Id="rId53" Type="http://schemas.openxmlformats.org/officeDocument/2006/relationships/hyperlink" Target="https://www.iccf.com/player?id=440290" TargetMode="External"/><Relationship Id="rId58" Type="http://schemas.openxmlformats.org/officeDocument/2006/relationships/hyperlink" Target="https://www.iccf.com/player?id=440678" TargetMode="External"/><Relationship Id="rId74" Type="http://schemas.openxmlformats.org/officeDocument/2006/relationships/hyperlink" Target="https://www.iccf.com/player?id=440095" TargetMode="External"/><Relationship Id="rId79" Type="http://schemas.openxmlformats.org/officeDocument/2006/relationships/hyperlink" Target="https://www.iccf.com/player?id=440020" TargetMode="External"/><Relationship Id="rId102" Type="http://schemas.openxmlformats.org/officeDocument/2006/relationships/hyperlink" Target="https://www.iccf.com/player?id=440557" TargetMode="External"/><Relationship Id="rId5" Type="http://schemas.openxmlformats.org/officeDocument/2006/relationships/hyperlink" Target="https://www.iccf.com/player?id=440741" TargetMode="External"/><Relationship Id="rId90" Type="http://schemas.openxmlformats.org/officeDocument/2006/relationships/hyperlink" Target="https://www.iccf.com/player?id=440577" TargetMode="External"/><Relationship Id="rId95" Type="http://schemas.openxmlformats.org/officeDocument/2006/relationships/hyperlink" Target="https://www.iccf.com/player?id=440567" TargetMode="External"/><Relationship Id="rId22" Type="http://schemas.openxmlformats.org/officeDocument/2006/relationships/hyperlink" Target="https://www.iccf.com/player?id=440755" TargetMode="External"/><Relationship Id="rId27" Type="http://schemas.openxmlformats.org/officeDocument/2006/relationships/hyperlink" Target="https://www.iccf.com/player?id=440595" TargetMode="External"/><Relationship Id="rId43" Type="http://schemas.openxmlformats.org/officeDocument/2006/relationships/hyperlink" Target="https://www.iccf.com/player?id=440616" TargetMode="External"/><Relationship Id="rId48" Type="http://schemas.openxmlformats.org/officeDocument/2006/relationships/hyperlink" Target="https://www.iccf.com/player?id=440545" TargetMode="External"/><Relationship Id="rId64" Type="http://schemas.openxmlformats.org/officeDocument/2006/relationships/hyperlink" Target="https://www.iccf.com/player?id=440585" TargetMode="External"/><Relationship Id="rId69" Type="http://schemas.openxmlformats.org/officeDocument/2006/relationships/hyperlink" Target="https://www.iccf.com/player?id=440685" TargetMode="External"/><Relationship Id="rId80" Type="http://schemas.openxmlformats.org/officeDocument/2006/relationships/hyperlink" Target="https://www.iccf.com/player?id=440676" TargetMode="External"/><Relationship Id="rId85" Type="http://schemas.openxmlformats.org/officeDocument/2006/relationships/hyperlink" Target="https://www.iccf.com/player?id=440745" TargetMode="External"/><Relationship Id="rId12" Type="http://schemas.openxmlformats.org/officeDocument/2006/relationships/hyperlink" Target="https://www.iccf.com/player?id=440500" TargetMode="External"/><Relationship Id="rId17" Type="http://schemas.openxmlformats.org/officeDocument/2006/relationships/hyperlink" Target="https://www.iccf.com/player?id=440680" TargetMode="External"/><Relationship Id="rId33" Type="http://schemas.openxmlformats.org/officeDocument/2006/relationships/hyperlink" Target="https://www.iccf.com/player?id=440627" TargetMode="External"/><Relationship Id="rId38" Type="http://schemas.openxmlformats.org/officeDocument/2006/relationships/hyperlink" Target="https://www.iccf.com/player?id=440617" TargetMode="External"/><Relationship Id="rId59" Type="http://schemas.openxmlformats.org/officeDocument/2006/relationships/hyperlink" Target="https://www.iccf.com/player?id=440684" TargetMode="External"/><Relationship Id="rId103" Type="http://schemas.openxmlformats.org/officeDocument/2006/relationships/hyperlink" Target="https://www.iccf.com/player?id=440603" TargetMode="External"/><Relationship Id="rId108" Type="http://schemas.openxmlformats.org/officeDocument/2006/relationships/hyperlink" Target="https://www.iccf.com/player?id=440299" TargetMode="External"/><Relationship Id="rId54" Type="http://schemas.openxmlformats.org/officeDocument/2006/relationships/hyperlink" Target="https://www.iccf.com/player?id=440554" TargetMode="External"/><Relationship Id="rId70" Type="http://schemas.openxmlformats.org/officeDocument/2006/relationships/hyperlink" Target="https://www.iccf.com/player?id=440775" TargetMode="External"/><Relationship Id="rId75" Type="http://schemas.openxmlformats.org/officeDocument/2006/relationships/hyperlink" Target="https://www.iccf.com/player?id=440559" TargetMode="External"/><Relationship Id="rId91" Type="http://schemas.openxmlformats.org/officeDocument/2006/relationships/hyperlink" Target="https://www.iccf.com/player?id=440533" TargetMode="External"/><Relationship Id="rId96" Type="http://schemas.openxmlformats.org/officeDocument/2006/relationships/hyperlink" Target="https://www.iccf.com/player?id=440161" TargetMode="External"/><Relationship Id="rId1" Type="http://schemas.openxmlformats.org/officeDocument/2006/relationships/hyperlink" Target="https://www.iccf.com/player?id=440167" TargetMode="External"/><Relationship Id="rId6" Type="http://schemas.openxmlformats.org/officeDocument/2006/relationships/hyperlink" Target="https://www.iccf.com/player?id=440248" TargetMode="External"/><Relationship Id="rId15" Type="http://schemas.openxmlformats.org/officeDocument/2006/relationships/hyperlink" Target="https://www.iccf.com/player?id=440529" TargetMode="External"/><Relationship Id="rId23" Type="http://schemas.openxmlformats.org/officeDocument/2006/relationships/hyperlink" Target="https://www.iccf.com/player?id=440560" TargetMode="External"/><Relationship Id="rId28" Type="http://schemas.openxmlformats.org/officeDocument/2006/relationships/hyperlink" Target="https://www.iccf.com/player?id=440464" TargetMode="External"/><Relationship Id="rId36" Type="http://schemas.openxmlformats.org/officeDocument/2006/relationships/hyperlink" Target="https://www.iccf.com/player?id=440453" TargetMode="External"/><Relationship Id="rId49" Type="http://schemas.openxmlformats.org/officeDocument/2006/relationships/hyperlink" Target="https://www.iccf.com/player?id=440423" TargetMode="External"/><Relationship Id="rId57" Type="http://schemas.openxmlformats.org/officeDocument/2006/relationships/hyperlink" Target="https://www.iccf.com/player?id=440662" TargetMode="External"/><Relationship Id="rId106" Type="http://schemas.openxmlformats.org/officeDocument/2006/relationships/hyperlink" Target="https://www.iccf.com/player?id=440452" TargetMode="External"/><Relationship Id="rId10" Type="http://schemas.openxmlformats.org/officeDocument/2006/relationships/hyperlink" Target="https://www.iccf.com/player?id=440641" TargetMode="External"/><Relationship Id="rId31" Type="http://schemas.openxmlformats.org/officeDocument/2006/relationships/hyperlink" Target="https://www.iccf.com/player?id=440309" TargetMode="External"/><Relationship Id="rId44" Type="http://schemas.openxmlformats.org/officeDocument/2006/relationships/hyperlink" Target="https://www.iccf.com/player?id=440502" TargetMode="External"/><Relationship Id="rId52" Type="http://schemas.openxmlformats.org/officeDocument/2006/relationships/hyperlink" Target="https://www.iccf.com/player?id=440549" TargetMode="External"/><Relationship Id="rId60" Type="http://schemas.openxmlformats.org/officeDocument/2006/relationships/hyperlink" Target="https://www.iccf.com/player?id=440622" TargetMode="External"/><Relationship Id="rId65" Type="http://schemas.openxmlformats.org/officeDocument/2006/relationships/hyperlink" Target="https://www.iccf.com/player?id=440659" TargetMode="External"/><Relationship Id="rId73" Type="http://schemas.openxmlformats.org/officeDocument/2006/relationships/hyperlink" Target="https://www.iccf.com/player?id=440306" TargetMode="External"/><Relationship Id="rId78" Type="http://schemas.openxmlformats.org/officeDocument/2006/relationships/hyperlink" Target="https://www.iccf.com/player?id=440570" TargetMode="External"/><Relationship Id="rId81" Type="http://schemas.openxmlformats.org/officeDocument/2006/relationships/hyperlink" Target="https://www.iccf.com/player?id=440430" TargetMode="External"/><Relationship Id="rId86" Type="http://schemas.openxmlformats.org/officeDocument/2006/relationships/hyperlink" Target="https://www.iccf.com/player?id=440743" TargetMode="External"/><Relationship Id="rId94" Type="http://schemas.openxmlformats.org/officeDocument/2006/relationships/hyperlink" Target="https://www.iccf.com/player?id=440491" TargetMode="External"/><Relationship Id="rId99" Type="http://schemas.openxmlformats.org/officeDocument/2006/relationships/hyperlink" Target="https://www.iccf.com/player?id=440694" TargetMode="External"/><Relationship Id="rId101" Type="http://schemas.openxmlformats.org/officeDocument/2006/relationships/hyperlink" Target="https://www.iccf.com/player?id=440544" TargetMode="External"/><Relationship Id="rId4" Type="http://schemas.openxmlformats.org/officeDocument/2006/relationships/hyperlink" Target="https://www.iccf.com/player?id=440700" TargetMode="External"/><Relationship Id="rId9" Type="http://schemas.openxmlformats.org/officeDocument/2006/relationships/hyperlink" Target="https://www.iccf.com/player?id=440271" TargetMode="External"/><Relationship Id="rId13" Type="http://schemas.openxmlformats.org/officeDocument/2006/relationships/hyperlink" Target="https://www.iccf.com/player?id=440626" TargetMode="External"/><Relationship Id="rId18" Type="http://schemas.openxmlformats.org/officeDocument/2006/relationships/hyperlink" Target="https://www.iccf.com/player?id=440769" TargetMode="External"/><Relationship Id="rId39" Type="http://schemas.openxmlformats.org/officeDocument/2006/relationships/hyperlink" Target="https://www.iccf.com/player?id=440610" TargetMode="External"/><Relationship Id="rId109" Type="http://schemas.openxmlformats.org/officeDocument/2006/relationships/printerSettings" Target="../printerSettings/printerSettings1.bin"/><Relationship Id="rId34" Type="http://schemas.openxmlformats.org/officeDocument/2006/relationships/hyperlink" Target="https://www.iccf.com/player?id=440319" TargetMode="External"/><Relationship Id="rId50" Type="http://schemas.openxmlformats.org/officeDocument/2006/relationships/hyperlink" Target="https://www.iccf.com/player?id=440584" TargetMode="External"/><Relationship Id="rId55" Type="http://schemas.openxmlformats.org/officeDocument/2006/relationships/hyperlink" Target="https://www.iccf.com/player?id=440518" TargetMode="External"/><Relationship Id="rId76" Type="http://schemas.openxmlformats.org/officeDocument/2006/relationships/hyperlink" Target="https://www.iccf.com/player?id=440255" TargetMode="External"/><Relationship Id="rId97" Type="http://schemas.openxmlformats.org/officeDocument/2006/relationships/hyperlink" Target="https://www.iccf.com/player?id=440763" TargetMode="External"/><Relationship Id="rId104" Type="http://schemas.openxmlformats.org/officeDocument/2006/relationships/hyperlink" Target="https://www.iccf.com/player?id=440827" TargetMode="External"/><Relationship Id="rId7" Type="http://schemas.openxmlformats.org/officeDocument/2006/relationships/hyperlink" Target="https://www.iccf.com/player?id=30513" TargetMode="External"/><Relationship Id="rId71" Type="http://schemas.openxmlformats.org/officeDocument/2006/relationships/hyperlink" Target="https://www.iccf.com/player?id=440269" TargetMode="External"/><Relationship Id="rId92" Type="http://schemas.openxmlformats.org/officeDocument/2006/relationships/hyperlink" Target="https://www.iccf.com/player?id=440807" TargetMode="External"/><Relationship Id="rId2" Type="http://schemas.openxmlformats.org/officeDocument/2006/relationships/hyperlink" Target="https://www.iccf.com/player?id=440665" TargetMode="External"/><Relationship Id="rId29" Type="http://schemas.openxmlformats.org/officeDocument/2006/relationships/hyperlink" Target="https://www.iccf.com/player?id=440801" TargetMode="External"/><Relationship Id="rId24" Type="http://schemas.openxmlformats.org/officeDocument/2006/relationships/hyperlink" Target="https://www.iccf.com/player?id=440663" TargetMode="External"/><Relationship Id="rId40" Type="http://schemas.openxmlformats.org/officeDocument/2006/relationships/hyperlink" Target="https://www.iccf.com/player?id=440571" TargetMode="External"/><Relationship Id="rId45" Type="http://schemas.openxmlformats.org/officeDocument/2006/relationships/hyperlink" Target="https://www.iccf.com/player?id=440664" TargetMode="External"/><Relationship Id="rId66" Type="http://schemas.openxmlformats.org/officeDocument/2006/relationships/hyperlink" Target="https://www.iccf.com/player?id=440826" TargetMode="External"/><Relationship Id="rId87" Type="http://schemas.openxmlformats.org/officeDocument/2006/relationships/hyperlink" Target="https://www.iccf.com/player?id=440486" TargetMode="External"/><Relationship Id="rId61" Type="http://schemas.openxmlformats.org/officeDocument/2006/relationships/hyperlink" Target="https://www.iccf.com/player?id=449013" TargetMode="External"/><Relationship Id="rId82" Type="http://schemas.openxmlformats.org/officeDocument/2006/relationships/hyperlink" Target="https://www.iccf.com/player?id=440538" TargetMode="External"/><Relationship Id="rId19" Type="http://schemas.openxmlformats.org/officeDocument/2006/relationships/hyperlink" Target="https://www.iccf.com/player?id=440431" TargetMode="External"/><Relationship Id="rId14" Type="http://schemas.openxmlformats.org/officeDocument/2006/relationships/hyperlink" Target="https://www.iccf.com/player?id=440476" TargetMode="External"/><Relationship Id="rId30" Type="http://schemas.openxmlformats.org/officeDocument/2006/relationships/hyperlink" Target="https://www.iccf.com/player?id=440768" TargetMode="External"/><Relationship Id="rId35" Type="http://schemas.openxmlformats.org/officeDocument/2006/relationships/hyperlink" Target="https://www.iccf.com/player?id=440499" TargetMode="External"/><Relationship Id="rId56" Type="http://schemas.openxmlformats.org/officeDocument/2006/relationships/hyperlink" Target="https://www.iccf.com/player?id=440650" TargetMode="External"/><Relationship Id="rId77" Type="http://schemas.openxmlformats.org/officeDocument/2006/relationships/hyperlink" Target="https://www.iccf.com/player?id=440735" TargetMode="External"/><Relationship Id="rId100" Type="http://schemas.openxmlformats.org/officeDocument/2006/relationships/hyperlink" Target="https://www.iccf.com/player?id=440569" TargetMode="External"/><Relationship Id="rId105" Type="http://schemas.openxmlformats.org/officeDocument/2006/relationships/hyperlink" Target="https://www.iccf.com/player?id=440833" TargetMode="External"/><Relationship Id="rId8" Type="http://schemas.openxmlformats.org/officeDocument/2006/relationships/hyperlink" Target="https://www.iccf.com/player?id=440615" TargetMode="External"/><Relationship Id="rId51" Type="http://schemas.openxmlformats.org/officeDocument/2006/relationships/hyperlink" Target="https://www.iccf.com/player?id=440574" TargetMode="External"/><Relationship Id="rId72" Type="http://schemas.openxmlformats.org/officeDocument/2006/relationships/hyperlink" Target="https://www.iccf.com/player?id=440718" TargetMode="External"/><Relationship Id="rId93" Type="http://schemas.openxmlformats.org/officeDocument/2006/relationships/hyperlink" Target="https://www.iccf.com/player?id=440221" TargetMode="External"/><Relationship Id="rId98" Type="http://schemas.openxmlformats.org/officeDocument/2006/relationships/hyperlink" Target="https://www.iccf.com/player?id=440550" TargetMode="External"/><Relationship Id="rId3" Type="http://schemas.openxmlformats.org/officeDocument/2006/relationships/hyperlink" Target="https://www.iccf.com/player?id=440503" TargetMode="External"/><Relationship Id="rId25" Type="http://schemas.openxmlformats.org/officeDocument/2006/relationships/hyperlink" Target="https://www.iccf.com/player?id=440542" TargetMode="External"/><Relationship Id="rId46" Type="http://schemas.openxmlformats.org/officeDocument/2006/relationships/hyperlink" Target="https://www.iccf.com/player?id=440749" TargetMode="External"/><Relationship Id="rId67" Type="http://schemas.openxmlformats.org/officeDocument/2006/relationships/hyperlink" Target="https://www.iccf.com/player?id=440618" TargetMode="External"/><Relationship Id="rId20" Type="http://schemas.openxmlformats.org/officeDocument/2006/relationships/hyperlink" Target="https://www.iccf.com/player?id=440425" TargetMode="External"/><Relationship Id="rId41" Type="http://schemas.openxmlformats.org/officeDocument/2006/relationships/hyperlink" Target="https://www.iccf.com/player?id=440711" TargetMode="External"/><Relationship Id="rId62" Type="http://schemas.openxmlformats.org/officeDocument/2006/relationships/hyperlink" Target="https://www.iccf.com/player?id=440469" TargetMode="External"/><Relationship Id="rId83" Type="http://schemas.openxmlformats.org/officeDocument/2006/relationships/hyperlink" Target="https://www.iccf.com/player?id=440534" TargetMode="External"/><Relationship Id="rId88" Type="http://schemas.openxmlformats.org/officeDocument/2006/relationships/hyperlink" Target="https://www.iccf.com/player?id=449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5"/>
  <sheetViews>
    <sheetView tabSelected="1" workbookViewId="0">
      <selection activeCell="S46" sqref="S46"/>
    </sheetView>
  </sheetViews>
  <sheetFormatPr defaultRowHeight="14.5" x14ac:dyDescent="0.35"/>
  <cols>
    <col min="1" max="1" width="4.26953125" customWidth="1"/>
    <col min="2" max="2" width="7.7265625" customWidth="1"/>
    <col min="3" max="3" width="6.90625" customWidth="1"/>
    <col min="4" max="4" width="6.81640625" customWidth="1"/>
    <col min="5" max="5" width="5.7265625" customWidth="1"/>
    <col min="6" max="6" width="5.90625" customWidth="1"/>
    <col min="7" max="7" width="13" customWidth="1"/>
    <col min="8" max="8" width="9" bestFit="1" customWidth="1"/>
    <col min="9" max="9" width="6.08984375" customWidth="1"/>
    <col min="10" max="10" width="5.90625" customWidth="1"/>
    <col min="11" max="11" width="8.453125" customWidth="1"/>
    <col min="12" max="12" width="8" customWidth="1"/>
    <col min="13" max="13" width="7.08984375" customWidth="1"/>
    <col min="14" max="14" width="6" customWidth="1"/>
    <col min="15" max="15" width="6.90625" customWidth="1"/>
    <col min="16" max="16" width="6.7265625" customWidth="1"/>
    <col min="17" max="17" width="15.1796875" customWidth="1"/>
  </cols>
  <sheetData>
    <row r="2" spans="1:17" x14ac:dyDescent="0.35">
      <c r="A2" s="3" t="s">
        <v>262</v>
      </c>
      <c r="B2" s="4"/>
      <c r="C2" s="4"/>
      <c r="D2" s="5"/>
      <c r="E2" s="5"/>
      <c r="F2" s="5"/>
      <c r="G2" s="5"/>
      <c r="H2" s="5"/>
      <c r="I2" s="5"/>
      <c r="J2" s="5"/>
      <c r="K2" s="6"/>
      <c r="L2" s="5"/>
      <c r="M2" s="5"/>
      <c r="N2" s="5"/>
      <c r="O2" s="5"/>
      <c r="P2" s="5"/>
      <c r="Q2" s="5"/>
    </row>
    <row r="3" spans="1:17" x14ac:dyDescent="0.35">
      <c r="A3" s="4" t="s">
        <v>263</v>
      </c>
      <c r="B3" s="4"/>
      <c r="C3" s="4"/>
      <c r="D3" s="5"/>
      <c r="E3" s="5"/>
      <c r="F3" s="5"/>
      <c r="G3" s="5"/>
      <c r="H3" s="5"/>
      <c r="I3" s="5"/>
      <c r="J3" s="5"/>
      <c r="K3" s="7"/>
      <c r="L3" s="5"/>
      <c r="M3" s="5"/>
      <c r="N3" s="5"/>
      <c r="O3" s="5"/>
      <c r="P3" s="5"/>
      <c r="Q3" s="5"/>
    </row>
    <row r="4" spans="1:17" x14ac:dyDescent="0.35">
      <c r="A4" s="4"/>
      <c r="B4" s="3"/>
      <c r="C4" s="4"/>
      <c r="D4" s="4"/>
      <c r="E4" s="4"/>
      <c r="F4" s="4"/>
      <c r="G4" s="3" t="s">
        <v>274</v>
      </c>
      <c r="H4" s="5"/>
      <c r="I4" s="5"/>
      <c r="J4" s="5"/>
      <c r="K4" s="6"/>
      <c r="L4" s="5"/>
      <c r="M4" s="5"/>
      <c r="N4" s="5"/>
      <c r="O4" s="5"/>
      <c r="P4" s="5"/>
      <c r="Q4" s="5"/>
    </row>
    <row r="5" spans="1:17" x14ac:dyDescent="0.35">
      <c r="A5" s="4"/>
      <c r="B5" s="4"/>
      <c r="C5" s="3"/>
      <c r="D5" s="4"/>
      <c r="E5" s="4"/>
      <c r="F5" s="4"/>
      <c r="G5" s="4"/>
      <c r="H5" s="3" t="s">
        <v>290</v>
      </c>
      <c r="I5" s="4"/>
      <c r="J5" s="4"/>
      <c r="K5" s="4"/>
      <c r="L5" s="4"/>
      <c r="M5" s="4"/>
      <c r="N5" s="4"/>
      <c r="O5" s="4"/>
      <c r="P5" s="4"/>
      <c r="Q5" s="4"/>
    </row>
    <row r="6" spans="1:17" x14ac:dyDescent="0.35">
      <c r="A6" s="4"/>
      <c r="B6" s="4"/>
      <c r="C6" s="8"/>
      <c r="D6" s="4"/>
      <c r="E6" s="4"/>
      <c r="F6" s="4"/>
      <c r="G6" s="4"/>
      <c r="H6" s="9"/>
      <c r="I6" s="4"/>
      <c r="J6" s="4"/>
      <c r="K6" s="4"/>
      <c r="L6" s="4"/>
      <c r="M6" s="4"/>
      <c r="N6" s="4"/>
      <c r="O6" s="4"/>
      <c r="P6" s="4"/>
      <c r="Q6" s="21"/>
    </row>
    <row r="7" spans="1:17" ht="39" x14ac:dyDescent="0.35">
      <c r="A7" s="10" t="s">
        <v>103</v>
      </c>
      <c r="B7" s="10" t="s">
        <v>100</v>
      </c>
      <c r="C7" s="11" t="s">
        <v>101</v>
      </c>
      <c r="D7" s="11" t="s">
        <v>198</v>
      </c>
      <c r="E7" s="11" t="s">
        <v>102</v>
      </c>
      <c r="F7" s="11" t="s">
        <v>102</v>
      </c>
      <c r="G7" s="11" t="s">
        <v>264</v>
      </c>
      <c r="H7" s="11" t="s">
        <v>166</v>
      </c>
      <c r="I7" s="11" t="s">
        <v>293</v>
      </c>
      <c r="J7" s="11" t="s">
        <v>293</v>
      </c>
      <c r="K7" s="11" t="s">
        <v>174</v>
      </c>
      <c r="L7" s="11" t="s">
        <v>294</v>
      </c>
      <c r="M7" s="11" t="s">
        <v>294</v>
      </c>
      <c r="N7" s="11" t="s">
        <v>171</v>
      </c>
      <c r="O7" s="11" t="s">
        <v>272</v>
      </c>
      <c r="P7" s="11" t="s">
        <v>273</v>
      </c>
      <c r="Q7" s="22" t="s">
        <v>115</v>
      </c>
    </row>
    <row r="8" spans="1:17" ht="36.5" customHeight="1" x14ac:dyDescent="0.35">
      <c r="A8" s="10" t="s">
        <v>104</v>
      </c>
      <c r="B8" s="10" t="s">
        <v>97</v>
      </c>
      <c r="C8" s="11" t="s">
        <v>98</v>
      </c>
      <c r="D8" s="11" t="s">
        <v>265</v>
      </c>
      <c r="E8" s="11" t="s">
        <v>266</v>
      </c>
      <c r="F8" s="11" t="s">
        <v>98</v>
      </c>
      <c r="G8" s="11"/>
      <c r="H8" s="11" t="s">
        <v>267</v>
      </c>
      <c r="I8" s="25"/>
      <c r="J8" s="24"/>
      <c r="K8" s="11" t="s">
        <v>268</v>
      </c>
      <c r="L8" s="24"/>
      <c r="M8" s="11"/>
      <c r="N8" s="11" t="s">
        <v>20</v>
      </c>
      <c r="O8" s="11" t="s">
        <v>97</v>
      </c>
      <c r="P8" s="11" t="s">
        <v>97</v>
      </c>
      <c r="Q8" s="22"/>
    </row>
    <row r="9" spans="1:17" ht="34.5" x14ac:dyDescent="0.35">
      <c r="A9" s="10">
        <v>1</v>
      </c>
      <c r="B9" s="12" t="s">
        <v>105</v>
      </c>
      <c r="C9" s="13">
        <v>440167</v>
      </c>
      <c r="D9" s="10" t="s">
        <v>122</v>
      </c>
      <c r="E9" s="10" t="s">
        <v>250</v>
      </c>
      <c r="F9" s="11"/>
      <c r="G9" s="11" t="s">
        <v>36</v>
      </c>
      <c r="H9" s="24">
        <v>18201</v>
      </c>
      <c r="I9" s="11">
        <v>168</v>
      </c>
      <c r="J9" s="11">
        <v>170</v>
      </c>
      <c r="K9" s="11">
        <f>J9-I9</f>
        <v>2</v>
      </c>
      <c r="L9" s="11">
        <v>2291</v>
      </c>
      <c r="M9" s="11">
        <v>2294</v>
      </c>
      <c r="N9" s="11">
        <f>M9-L9</f>
        <v>3</v>
      </c>
      <c r="O9" s="11">
        <v>15</v>
      </c>
      <c r="P9" s="11">
        <v>0</v>
      </c>
      <c r="Q9" s="22" t="s">
        <v>125</v>
      </c>
    </row>
    <row r="10" spans="1:17" ht="26" x14ac:dyDescent="0.35">
      <c r="A10" s="10">
        <f>A9+1</f>
        <v>2</v>
      </c>
      <c r="B10" s="12" t="s">
        <v>106</v>
      </c>
      <c r="C10" s="13">
        <v>440665</v>
      </c>
      <c r="D10" s="10" t="s">
        <v>124</v>
      </c>
      <c r="E10" s="10" t="s">
        <v>124</v>
      </c>
      <c r="F10" s="11"/>
      <c r="G10" s="11" t="s">
        <v>300</v>
      </c>
      <c r="H10" s="24">
        <v>20280</v>
      </c>
      <c r="I10" s="11">
        <v>272</v>
      </c>
      <c r="J10" s="11">
        <v>295</v>
      </c>
      <c r="K10" s="11">
        <f t="shared" ref="K10:K60" si="0">J10-I10</f>
        <v>23</v>
      </c>
      <c r="L10" s="11">
        <v>1899</v>
      </c>
      <c r="M10" s="11">
        <v>1931</v>
      </c>
      <c r="N10" s="11">
        <f t="shared" ref="N10:N60" si="1">M10-L10</f>
        <v>32</v>
      </c>
      <c r="O10" s="11">
        <v>15</v>
      </c>
      <c r="P10" s="11">
        <v>90</v>
      </c>
      <c r="Q10" s="22" t="s">
        <v>123</v>
      </c>
    </row>
    <row r="11" spans="1:17" ht="52" x14ac:dyDescent="0.35">
      <c r="A11" s="10">
        <f t="shared" ref="A11:A73" si="2">A10+1</f>
        <v>3</v>
      </c>
      <c r="B11" s="12" t="s">
        <v>107</v>
      </c>
      <c r="C11" s="13">
        <v>440503</v>
      </c>
      <c r="D11" s="10" t="s">
        <v>127</v>
      </c>
      <c r="E11" s="10" t="s">
        <v>251</v>
      </c>
      <c r="F11" s="11"/>
      <c r="G11" s="11" t="s">
        <v>271</v>
      </c>
      <c r="H11" s="24">
        <v>22485</v>
      </c>
      <c r="I11" s="11">
        <v>179</v>
      </c>
      <c r="J11" s="11">
        <v>198</v>
      </c>
      <c r="K11" s="11">
        <f t="shared" si="0"/>
        <v>19</v>
      </c>
      <c r="L11" s="11">
        <v>2231</v>
      </c>
      <c r="M11" s="11">
        <v>2253</v>
      </c>
      <c r="N11" s="11">
        <f t="shared" si="1"/>
        <v>22</v>
      </c>
      <c r="O11" s="11">
        <v>35</v>
      </c>
      <c r="P11" s="11">
        <v>0</v>
      </c>
      <c r="Q11" s="22" t="s">
        <v>126</v>
      </c>
    </row>
    <row r="12" spans="1:17" ht="34.5" x14ac:dyDescent="0.35">
      <c r="A12" s="10">
        <f t="shared" si="2"/>
        <v>4</v>
      </c>
      <c r="B12" s="12" t="s">
        <v>108</v>
      </c>
      <c r="C12" s="13">
        <v>440299</v>
      </c>
      <c r="D12" s="10" t="s">
        <v>129</v>
      </c>
      <c r="E12" s="10" t="s">
        <v>99</v>
      </c>
      <c r="F12" s="11"/>
      <c r="G12" s="11" t="s">
        <v>22</v>
      </c>
      <c r="H12" s="24">
        <v>19679</v>
      </c>
      <c r="I12" s="11">
        <v>193</v>
      </c>
      <c r="J12" s="11">
        <v>199</v>
      </c>
      <c r="K12" s="11">
        <f t="shared" si="0"/>
        <v>6</v>
      </c>
      <c r="L12" s="11">
        <v>2357</v>
      </c>
      <c r="M12" s="11">
        <v>2349</v>
      </c>
      <c r="N12" s="11">
        <f t="shared" si="1"/>
        <v>-8</v>
      </c>
      <c r="O12" s="11">
        <v>15</v>
      </c>
      <c r="P12" s="11">
        <v>0</v>
      </c>
      <c r="Q12" s="22" t="s">
        <v>128</v>
      </c>
    </row>
    <row r="13" spans="1:17" ht="34.5" x14ac:dyDescent="0.35">
      <c r="A13" s="10">
        <f t="shared" si="2"/>
        <v>5</v>
      </c>
      <c r="B13" s="12" t="s">
        <v>110</v>
      </c>
      <c r="C13" s="13">
        <v>440700</v>
      </c>
      <c r="D13" s="10" t="s">
        <v>131</v>
      </c>
      <c r="E13" s="10" t="s">
        <v>99</v>
      </c>
      <c r="F13" s="11"/>
      <c r="G13" s="11" t="s">
        <v>80</v>
      </c>
      <c r="H13" s="24">
        <v>17728</v>
      </c>
      <c r="I13" s="11">
        <v>46</v>
      </c>
      <c r="J13" s="11">
        <v>54</v>
      </c>
      <c r="K13" s="11">
        <f t="shared" si="0"/>
        <v>8</v>
      </c>
      <c r="L13" s="11">
        <v>2029</v>
      </c>
      <c r="M13" s="11">
        <v>2010</v>
      </c>
      <c r="N13" s="11">
        <f t="shared" si="1"/>
        <v>-19</v>
      </c>
      <c r="O13" s="11">
        <v>15</v>
      </c>
      <c r="P13" s="11">
        <v>0</v>
      </c>
      <c r="Q13" s="22" t="s">
        <v>130</v>
      </c>
    </row>
    <row r="14" spans="1:17" ht="26" x14ac:dyDescent="0.35">
      <c r="A14" s="10">
        <f t="shared" si="2"/>
        <v>6</v>
      </c>
      <c r="B14" s="12">
        <v>4390321</v>
      </c>
      <c r="C14" s="13">
        <v>440741</v>
      </c>
      <c r="D14" s="10" t="s">
        <v>124</v>
      </c>
      <c r="E14" s="10" t="s">
        <v>124</v>
      </c>
      <c r="F14" s="11"/>
      <c r="G14" s="11" t="s">
        <v>91</v>
      </c>
      <c r="H14" s="24" t="s">
        <v>275</v>
      </c>
      <c r="I14" s="11">
        <v>97</v>
      </c>
      <c r="J14" s="11">
        <v>99</v>
      </c>
      <c r="K14" s="11">
        <f t="shared" si="0"/>
        <v>2</v>
      </c>
      <c r="L14" s="11">
        <v>1825</v>
      </c>
      <c r="M14" s="11">
        <v>1834</v>
      </c>
      <c r="N14" s="11">
        <f t="shared" si="1"/>
        <v>9</v>
      </c>
      <c r="O14" s="11">
        <v>35</v>
      </c>
      <c r="P14" s="11">
        <v>0</v>
      </c>
      <c r="Q14" s="22" t="s">
        <v>132</v>
      </c>
    </row>
    <row r="15" spans="1:17" ht="23" x14ac:dyDescent="0.35">
      <c r="A15" s="10">
        <f t="shared" si="2"/>
        <v>7</v>
      </c>
      <c r="B15" s="12" t="s">
        <v>109</v>
      </c>
      <c r="C15" s="13">
        <v>440248</v>
      </c>
      <c r="D15" s="10" t="s">
        <v>122</v>
      </c>
      <c r="E15" s="10" t="s">
        <v>99</v>
      </c>
      <c r="F15" s="11"/>
      <c r="G15" s="14" t="s">
        <v>34</v>
      </c>
      <c r="H15" s="11">
        <v>1948</v>
      </c>
      <c r="I15" s="11">
        <v>699</v>
      </c>
      <c r="J15" s="11">
        <v>838</v>
      </c>
      <c r="K15" s="11">
        <f t="shared" si="0"/>
        <v>139</v>
      </c>
      <c r="L15" s="11">
        <v>2302</v>
      </c>
      <c r="M15" s="11">
        <v>2010</v>
      </c>
      <c r="N15" s="11">
        <f t="shared" si="1"/>
        <v>-292</v>
      </c>
      <c r="O15" s="14" t="s">
        <v>276</v>
      </c>
      <c r="P15" s="11">
        <v>0</v>
      </c>
      <c r="Q15" s="22" t="s">
        <v>133</v>
      </c>
    </row>
    <row r="16" spans="1:17" ht="26" x14ac:dyDescent="0.35">
      <c r="A16" s="10">
        <f t="shared" si="2"/>
        <v>8</v>
      </c>
      <c r="B16" s="10"/>
      <c r="C16" s="13">
        <v>30513</v>
      </c>
      <c r="D16" s="10"/>
      <c r="E16" s="10"/>
      <c r="F16" s="11" t="s">
        <v>292</v>
      </c>
      <c r="G16" s="14" t="s">
        <v>17</v>
      </c>
      <c r="H16" s="11">
        <v>1944</v>
      </c>
      <c r="I16" s="11">
        <v>518</v>
      </c>
      <c r="J16" s="11">
        <v>551</v>
      </c>
      <c r="K16" s="11">
        <f t="shared" si="0"/>
        <v>33</v>
      </c>
      <c r="L16" s="11">
        <v>2382</v>
      </c>
      <c r="M16" s="11">
        <v>2363</v>
      </c>
      <c r="N16" s="11">
        <f t="shared" si="1"/>
        <v>-19</v>
      </c>
      <c r="O16" s="14" t="s">
        <v>276</v>
      </c>
      <c r="P16" s="11">
        <v>0</v>
      </c>
      <c r="Q16" s="22" t="s">
        <v>277</v>
      </c>
    </row>
    <row r="17" spans="1:17" ht="34.5" x14ac:dyDescent="0.35">
      <c r="A17" s="10">
        <f t="shared" si="2"/>
        <v>9</v>
      </c>
      <c r="B17" s="12" t="s">
        <v>111</v>
      </c>
      <c r="C17" s="13">
        <v>440615</v>
      </c>
      <c r="D17" s="10" t="s">
        <v>124</v>
      </c>
      <c r="E17" s="10" t="s">
        <v>99</v>
      </c>
      <c r="F17" s="11"/>
      <c r="G17" s="11" t="s">
        <v>2</v>
      </c>
      <c r="H17" s="24">
        <v>22945</v>
      </c>
      <c r="I17" s="11">
        <v>226</v>
      </c>
      <c r="J17" s="11">
        <v>235</v>
      </c>
      <c r="K17" s="11">
        <f t="shared" si="0"/>
        <v>9</v>
      </c>
      <c r="L17" s="11">
        <v>2473</v>
      </c>
      <c r="M17" s="11">
        <v>2479</v>
      </c>
      <c r="N17" s="11">
        <f t="shared" si="1"/>
        <v>6</v>
      </c>
      <c r="O17" s="11">
        <v>35</v>
      </c>
      <c r="P17" s="11">
        <v>0</v>
      </c>
      <c r="Q17" s="22" t="s">
        <v>128</v>
      </c>
    </row>
    <row r="18" spans="1:17" ht="23" x14ac:dyDescent="0.35">
      <c r="A18" s="10">
        <f t="shared" si="2"/>
        <v>10</v>
      </c>
      <c r="B18" s="12" t="s">
        <v>112</v>
      </c>
      <c r="C18" s="13">
        <v>440271</v>
      </c>
      <c r="D18" s="10" t="s">
        <v>129</v>
      </c>
      <c r="E18" s="10" t="s">
        <v>99</v>
      </c>
      <c r="F18" s="11"/>
      <c r="G18" s="11" t="s">
        <v>46</v>
      </c>
      <c r="H18" s="11">
        <v>1950</v>
      </c>
      <c r="I18" s="11">
        <v>391</v>
      </c>
      <c r="J18" s="11">
        <v>396</v>
      </c>
      <c r="K18" s="11">
        <f t="shared" si="0"/>
        <v>5</v>
      </c>
      <c r="L18" s="11">
        <v>2276</v>
      </c>
      <c r="M18" s="11">
        <v>2277</v>
      </c>
      <c r="N18" s="11">
        <f t="shared" si="1"/>
        <v>1</v>
      </c>
      <c r="O18" s="11">
        <v>0</v>
      </c>
      <c r="P18" s="11">
        <v>0</v>
      </c>
      <c r="Q18" s="22" t="s">
        <v>133</v>
      </c>
    </row>
    <row r="19" spans="1:17" ht="26" x14ac:dyDescent="0.35">
      <c r="A19" s="10">
        <f t="shared" si="2"/>
        <v>11</v>
      </c>
      <c r="B19" s="12" t="s">
        <v>113</v>
      </c>
      <c r="C19" s="13">
        <v>440641</v>
      </c>
      <c r="D19" s="10" t="s">
        <v>134</v>
      </c>
      <c r="E19" s="10" t="s">
        <v>250</v>
      </c>
      <c r="F19" s="11"/>
      <c r="G19" s="14" t="s">
        <v>295</v>
      </c>
      <c r="H19" s="24" t="s">
        <v>296</v>
      </c>
      <c r="I19" s="11">
        <v>166</v>
      </c>
      <c r="J19" s="11">
        <v>182</v>
      </c>
      <c r="K19" s="11">
        <f t="shared" si="0"/>
        <v>16</v>
      </c>
      <c r="L19" s="11">
        <v>2329</v>
      </c>
      <c r="M19" s="11">
        <v>2300</v>
      </c>
      <c r="N19" s="11">
        <f t="shared" si="1"/>
        <v>-29</v>
      </c>
      <c r="O19" s="14" t="s">
        <v>276</v>
      </c>
      <c r="P19" s="11">
        <v>0</v>
      </c>
      <c r="Q19" s="22" t="s">
        <v>133</v>
      </c>
    </row>
    <row r="20" spans="1:17" ht="23" x14ac:dyDescent="0.35">
      <c r="A20" s="10">
        <f t="shared" si="2"/>
        <v>12</v>
      </c>
      <c r="B20" s="12" t="s">
        <v>114</v>
      </c>
      <c r="C20" s="13">
        <v>440681</v>
      </c>
      <c r="D20" s="10" t="s">
        <v>134</v>
      </c>
      <c r="E20" s="10" t="s">
        <v>122</v>
      </c>
      <c r="F20" s="11"/>
      <c r="G20" s="11" t="s">
        <v>52</v>
      </c>
      <c r="H20" s="11">
        <v>1943</v>
      </c>
      <c r="I20" s="11">
        <v>53</v>
      </c>
      <c r="J20" s="11">
        <v>53</v>
      </c>
      <c r="K20" s="11">
        <f t="shared" si="0"/>
        <v>0</v>
      </c>
      <c r="L20" s="11">
        <v>2230</v>
      </c>
      <c r="M20" s="11">
        <v>2230</v>
      </c>
      <c r="N20" s="11">
        <f t="shared" si="1"/>
        <v>0</v>
      </c>
      <c r="O20" s="11">
        <v>0</v>
      </c>
      <c r="P20" s="11">
        <v>0</v>
      </c>
      <c r="Q20" s="22" t="s">
        <v>133</v>
      </c>
    </row>
    <row r="21" spans="1:17" ht="34.5" x14ac:dyDescent="0.35">
      <c r="A21" s="10">
        <f t="shared" si="2"/>
        <v>13</v>
      </c>
      <c r="B21" s="12" t="s">
        <v>116</v>
      </c>
      <c r="C21" s="13">
        <v>440500</v>
      </c>
      <c r="D21" s="10" t="s">
        <v>129</v>
      </c>
      <c r="E21" s="10"/>
      <c r="F21" s="11"/>
      <c r="G21" s="11" t="s">
        <v>47</v>
      </c>
      <c r="H21" s="11">
        <v>1967</v>
      </c>
      <c r="I21" s="11">
        <v>48</v>
      </c>
      <c r="J21" s="11">
        <v>48</v>
      </c>
      <c r="K21" s="11">
        <f t="shared" si="0"/>
        <v>0</v>
      </c>
      <c r="L21" s="11">
        <v>2275</v>
      </c>
      <c r="M21" s="11">
        <v>2275</v>
      </c>
      <c r="N21" s="11">
        <f t="shared" si="1"/>
        <v>0</v>
      </c>
      <c r="O21" s="11">
        <v>0</v>
      </c>
      <c r="P21" s="11">
        <v>0</v>
      </c>
      <c r="Q21" s="22" t="s">
        <v>135</v>
      </c>
    </row>
    <row r="22" spans="1:17" ht="23" x14ac:dyDescent="0.35">
      <c r="A22" s="10">
        <f t="shared" si="2"/>
        <v>14</v>
      </c>
      <c r="B22" s="12" t="s">
        <v>117</v>
      </c>
      <c r="C22" s="13">
        <v>440626</v>
      </c>
      <c r="D22" s="10" t="s">
        <v>134</v>
      </c>
      <c r="E22" s="10" t="s">
        <v>250</v>
      </c>
      <c r="F22" s="11"/>
      <c r="G22" s="14" t="s">
        <v>54</v>
      </c>
      <c r="H22" s="11">
        <v>1967</v>
      </c>
      <c r="I22" s="11">
        <v>505</v>
      </c>
      <c r="J22" s="11">
        <v>578</v>
      </c>
      <c r="K22" s="11">
        <f t="shared" si="0"/>
        <v>73</v>
      </c>
      <c r="L22" s="11">
        <v>2225</v>
      </c>
      <c r="M22" s="11">
        <v>2279</v>
      </c>
      <c r="N22" s="11">
        <f t="shared" si="1"/>
        <v>54</v>
      </c>
      <c r="O22" s="14" t="s">
        <v>276</v>
      </c>
      <c r="P22" s="11">
        <v>0</v>
      </c>
      <c r="Q22" s="22" t="s">
        <v>136</v>
      </c>
    </row>
    <row r="23" spans="1:17" ht="34.5" x14ac:dyDescent="0.35">
      <c r="A23" s="10">
        <f t="shared" si="2"/>
        <v>15</v>
      </c>
      <c r="B23" s="12" t="s">
        <v>118</v>
      </c>
      <c r="C23" s="13">
        <v>440476</v>
      </c>
      <c r="D23" s="10" t="s">
        <v>129</v>
      </c>
      <c r="E23" s="10" t="s">
        <v>99</v>
      </c>
      <c r="F23" s="11"/>
      <c r="G23" s="11" t="s">
        <v>11</v>
      </c>
      <c r="H23" s="24">
        <v>24176</v>
      </c>
      <c r="I23" s="11">
        <v>189</v>
      </c>
      <c r="J23" s="11">
        <v>195</v>
      </c>
      <c r="K23" s="11">
        <f t="shared" si="0"/>
        <v>6</v>
      </c>
      <c r="L23" s="11">
        <v>2427</v>
      </c>
      <c r="M23" s="11">
        <v>2414</v>
      </c>
      <c r="N23" s="11">
        <f t="shared" si="1"/>
        <v>-13</v>
      </c>
      <c r="O23" s="11">
        <v>35</v>
      </c>
      <c r="P23" s="11">
        <v>0</v>
      </c>
      <c r="Q23" s="22" t="s">
        <v>125</v>
      </c>
    </row>
    <row r="24" spans="1:17" ht="34.5" x14ac:dyDescent="0.35">
      <c r="A24" s="10">
        <f t="shared" si="2"/>
        <v>16</v>
      </c>
      <c r="B24" s="12" t="s">
        <v>119</v>
      </c>
      <c r="C24" s="13">
        <v>440529</v>
      </c>
      <c r="D24" s="10" t="s">
        <v>129</v>
      </c>
      <c r="E24" s="10" t="s">
        <v>99</v>
      </c>
      <c r="F24" s="11" t="s">
        <v>40</v>
      </c>
      <c r="G24" s="14" t="s">
        <v>13</v>
      </c>
      <c r="H24" s="24">
        <v>27522</v>
      </c>
      <c r="I24" s="11">
        <v>222</v>
      </c>
      <c r="J24" s="11">
        <v>236</v>
      </c>
      <c r="K24" s="11">
        <f t="shared" si="0"/>
        <v>14</v>
      </c>
      <c r="L24" s="11">
        <v>2418</v>
      </c>
      <c r="M24" s="11">
        <v>2413</v>
      </c>
      <c r="N24" s="11">
        <f t="shared" si="1"/>
        <v>-5</v>
      </c>
      <c r="O24" s="14" t="s">
        <v>276</v>
      </c>
      <c r="P24" s="11">
        <v>0</v>
      </c>
      <c r="Q24" s="22" t="s">
        <v>137</v>
      </c>
    </row>
    <row r="25" spans="1:17" ht="26" x14ac:dyDescent="0.35">
      <c r="A25" s="10">
        <f t="shared" si="2"/>
        <v>17</v>
      </c>
      <c r="B25" s="12" t="s">
        <v>120</v>
      </c>
      <c r="C25" s="13">
        <v>440657</v>
      </c>
      <c r="D25" s="10" t="s">
        <v>134</v>
      </c>
      <c r="E25" s="10" t="s">
        <v>122</v>
      </c>
      <c r="F25" s="11"/>
      <c r="G25" s="11" t="s">
        <v>85</v>
      </c>
      <c r="H25" s="11">
        <v>1945</v>
      </c>
      <c r="I25" s="11">
        <v>92</v>
      </c>
      <c r="J25" s="11">
        <v>92</v>
      </c>
      <c r="K25" s="11">
        <f t="shared" si="0"/>
        <v>0</v>
      </c>
      <c r="L25" s="11">
        <v>1973</v>
      </c>
      <c r="M25" s="11">
        <v>1973</v>
      </c>
      <c r="N25" s="11">
        <f t="shared" si="1"/>
        <v>0</v>
      </c>
      <c r="O25" s="11">
        <v>0</v>
      </c>
      <c r="P25" s="11">
        <v>0</v>
      </c>
      <c r="Q25" s="22" t="s">
        <v>133</v>
      </c>
    </row>
    <row r="26" spans="1:17" ht="26" x14ac:dyDescent="0.35">
      <c r="A26" s="10">
        <f t="shared" si="2"/>
        <v>18</v>
      </c>
      <c r="B26" s="10"/>
      <c r="C26" s="13">
        <v>440680</v>
      </c>
      <c r="D26" s="10"/>
      <c r="E26" s="10" t="s">
        <v>122</v>
      </c>
      <c r="F26" s="11"/>
      <c r="G26" s="11" t="s">
        <v>82</v>
      </c>
      <c r="H26" s="11" t="s">
        <v>277</v>
      </c>
      <c r="I26" s="11">
        <v>41</v>
      </c>
      <c r="J26" s="11">
        <v>41</v>
      </c>
      <c r="K26" s="11">
        <f t="shared" si="0"/>
        <v>0</v>
      </c>
      <c r="L26" s="11">
        <v>2024</v>
      </c>
      <c r="M26" s="11">
        <v>2024</v>
      </c>
      <c r="N26" s="11">
        <f t="shared" si="1"/>
        <v>0</v>
      </c>
      <c r="O26" s="11">
        <v>0</v>
      </c>
      <c r="P26" s="11">
        <v>0</v>
      </c>
      <c r="Q26" s="22" t="s">
        <v>277</v>
      </c>
    </row>
    <row r="27" spans="1:17" x14ac:dyDescent="0.35">
      <c r="A27" s="10">
        <f t="shared" si="2"/>
        <v>19</v>
      </c>
      <c r="B27" s="12" t="s">
        <v>121</v>
      </c>
      <c r="C27" s="13">
        <v>440769</v>
      </c>
      <c r="D27" s="10" t="s">
        <v>139</v>
      </c>
      <c r="E27" s="10" t="s">
        <v>124</v>
      </c>
      <c r="F27" s="11"/>
      <c r="G27" s="11" t="s">
        <v>87</v>
      </c>
      <c r="H27" s="24">
        <v>36161</v>
      </c>
      <c r="I27" s="11">
        <v>40</v>
      </c>
      <c r="J27" s="11">
        <v>40</v>
      </c>
      <c r="K27" s="11">
        <f t="shared" si="0"/>
        <v>0</v>
      </c>
      <c r="L27" s="11">
        <v>1953</v>
      </c>
      <c r="M27" s="11">
        <v>1953</v>
      </c>
      <c r="N27" s="11">
        <f t="shared" si="1"/>
        <v>0</v>
      </c>
      <c r="O27" s="11">
        <v>25</v>
      </c>
      <c r="P27" s="11">
        <v>0</v>
      </c>
      <c r="Q27" s="22" t="s">
        <v>138</v>
      </c>
    </row>
    <row r="28" spans="1:17" ht="34.5" x14ac:dyDescent="0.35">
      <c r="A28" s="10">
        <f t="shared" si="2"/>
        <v>20</v>
      </c>
      <c r="B28" s="12" t="s">
        <v>141</v>
      </c>
      <c r="C28" s="13">
        <v>440431</v>
      </c>
      <c r="D28" s="10" t="s">
        <v>129</v>
      </c>
      <c r="E28" s="10" t="s">
        <v>99</v>
      </c>
      <c r="F28" s="11" t="s">
        <v>39</v>
      </c>
      <c r="G28" s="11" t="s">
        <v>48</v>
      </c>
      <c r="H28" s="11">
        <v>1976</v>
      </c>
      <c r="I28" s="11">
        <v>453</v>
      </c>
      <c r="J28" s="11">
        <v>453</v>
      </c>
      <c r="K28" s="11">
        <f t="shared" si="0"/>
        <v>0</v>
      </c>
      <c r="L28" s="11">
        <v>2275</v>
      </c>
      <c r="M28" s="11">
        <v>2275</v>
      </c>
      <c r="N28" s="11">
        <f t="shared" si="1"/>
        <v>0</v>
      </c>
      <c r="O28" s="11">
        <v>0</v>
      </c>
      <c r="P28" s="11">
        <v>0</v>
      </c>
      <c r="Q28" s="22" t="s">
        <v>140</v>
      </c>
    </row>
    <row r="29" spans="1:17" ht="34.5" x14ac:dyDescent="0.35">
      <c r="A29" s="10">
        <f t="shared" si="2"/>
        <v>21</v>
      </c>
      <c r="B29" s="12" t="s">
        <v>142</v>
      </c>
      <c r="C29" s="13">
        <v>440425</v>
      </c>
      <c r="D29" s="10" t="s">
        <v>129</v>
      </c>
      <c r="E29" s="10" t="s">
        <v>99</v>
      </c>
      <c r="F29" s="11" t="s">
        <v>39</v>
      </c>
      <c r="G29" s="11" t="s">
        <v>12</v>
      </c>
      <c r="H29" s="11">
        <v>1966</v>
      </c>
      <c r="I29" s="11">
        <v>408</v>
      </c>
      <c r="J29" s="11">
        <v>408</v>
      </c>
      <c r="K29" s="11">
        <f t="shared" si="0"/>
        <v>0</v>
      </c>
      <c r="L29" s="11">
        <v>2419</v>
      </c>
      <c r="M29" s="11">
        <v>2419</v>
      </c>
      <c r="N29" s="11">
        <f t="shared" si="1"/>
        <v>0</v>
      </c>
      <c r="O29" s="11">
        <v>0</v>
      </c>
      <c r="P29" s="11">
        <v>0</v>
      </c>
      <c r="Q29" s="22" t="s">
        <v>140</v>
      </c>
    </row>
    <row r="30" spans="1:17" ht="34.5" x14ac:dyDescent="0.35">
      <c r="A30" s="10">
        <f t="shared" si="2"/>
        <v>22</v>
      </c>
      <c r="B30" s="12" t="s">
        <v>143</v>
      </c>
      <c r="C30" s="13">
        <v>440805</v>
      </c>
      <c r="D30" s="10" t="s">
        <v>122</v>
      </c>
      <c r="E30" s="10"/>
      <c r="F30" s="11"/>
      <c r="G30" s="11" t="s">
        <v>76</v>
      </c>
      <c r="H30" s="24">
        <v>18151</v>
      </c>
      <c r="I30" s="11">
        <v>69</v>
      </c>
      <c r="J30" s="11">
        <v>104</v>
      </c>
      <c r="K30" s="11">
        <f t="shared" si="0"/>
        <v>35</v>
      </c>
      <c r="L30" s="11">
        <v>2098</v>
      </c>
      <c r="M30" s="11">
        <v>2136</v>
      </c>
      <c r="N30" s="11">
        <f t="shared" si="1"/>
        <v>38</v>
      </c>
      <c r="O30" s="11">
        <v>15</v>
      </c>
      <c r="P30" s="11">
        <v>0</v>
      </c>
      <c r="Q30" s="22" t="s">
        <v>144</v>
      </c>
    </row>
    <row r="31" spans="1:17" ht="26" x14ac:dyDescent="0.35">
      <c r="A31" s="10">
        <f t="shared" si="2"/>
        <v>23</v>
      </c>
      <c r="B31" s="15" t="s">
        <v>145</v>
      </c>
      <c r="C31" s="13">
        <v>440755</v>
      </c>
      <c r="D31" s="10" t="s">
        <v>147</v>
      </c>
      <c r="E31" s="10" t="s">
        <v>122</v>
      </c>
      <c r="F31" s="11"/>
      <c r="G31" s="11" t="s">
        <v>53</v>
      </c>
      <c r="H31" s="24">
        <v>36608</v>
      </c>
      <c r="I31" s="11">
        <v>33</v>
      </c>
      <c r="J31" s="11">
        <v>40</v>
      </c>
      <c r="K31" s="11">
        <f t="shared" si="0"/>
        <v>7</v>
      </c>
      <c r="L31" s="11">
        <v>2229</v>
      </c>
      <c r="M31" s="11">
        <v>2239</v>
      </c>
      <c r="N31" s="11">
        <f t="shared" si="1"/>
        <v>10</v>
      </c>
      <c r="O31" s="11">
        <v>25</v>
      </c>
      <c r="P31" s="11">
        <v>0</v>
      </c>
      <c r="Q31" s="22" t="s">
        <v>146</v>
      </c>
    </row>
    <row r="32" spans="1:17" ht="34.5" x14ac:dyDescent="0.35">
      <c r="A32" s="10">
        <f t="shared" si="2"/>
        <v>24</v>
      </c>
      <c r="B32" s="12" t="s">
        <v>148</v>
      </c>
      <c r="C32" s="13">
        <v>440560</v>
      </c>
      <c r="D32" s="10" t="s">
        <v>124</v>
      </c>
      <c r="E32" s="10" t="s">
        <v>99</v>
      </c>
      <c r="F32" s="11"/>
      <c r="G32" s="11" t="s">
        <v>26</v>
      </c>
      <c r="H32" s="24">
        <v>29027</v>
      </c>
      <c r="I32" s="11">
        <v>77</v>
      </c>
      <c r="J32" s="11">
        <v>77</v>
      </c>
      <c r="K32" s="11">
        <f t="shared" si="0"/>
        <v>0</v>
      </c>
      <c r="L32" s="11">
        <v>2350</v>
      </c>
      <c r="M32" s="11">
        <v>2350</v>
      </c>
      <c r="N32" s="11">
        <f t="shared" si="1"/>
        <v>0</v>
      </c>
      <c r="O32" s="11">
        <v>35</v>
      </c>
      <c r="P32" s="11">
        <v>0</v>
      </c>
      <c r="Q32" s="22" t="s">
        <v>125</v>
      </c>
    </row>
    <row r="33" spans="1:17" ht="23" x14ac:dyDescent="0.35">
      <c r="A33" s="10">
        <f t="shared" si="2"/>
        <v>25</v>
      </c>
      <c r="B33" s="12" t="s">
        <v>149</v>
      </c>
      <c r="C33" s="13">
        <v>440663</v>
      </c>
      <c r="D33" s="10" t="s">
        <v>134</v>
      </c>
      <c r="E33" s="10" t="s">
        <v>251</v>
      </c>
      <c r="F33" s="11"/>
      <c r="G33" s="11" t="s">
        <v>89</v>
      </c>
      <c r="H33" s="11">
        <v>1955</v>
      </c>
      <c r="I33" s="11">
        <v>88</v>
      </c>
      <c r="J33" s="11">
        <v>88</v>
      </c>
      <c r="K33" s="11">
        <f t="shared" si="0"/>
        <v>0</v>
      </c>
      <c r="L33" s="11">
        <v>1894</v>
      </c>
      <c r="M33" s="11">
        <v>1894</v>
      </c>
      <c r="N33" s="11">
        <f t="shared" si="1"/>
        <v>0</v>
      </c>
      <c r="O33" s="11">
        <v>0</v>
      </c>
      <c r="P33" s="11">
        <v>0</v>
      </c>
      <c r="Q33" s="22" t="s">
        <v>133</v>
      </c>
    </row>
    <row r="34" spans="1:17" ht="26" x14ac:dyDescent="0.35">
      <c r="A34" s="10">
        <f t="shared" si="2"/>
        <v>26</v>
      </c>
      <c r="B34" s="12" t="s">
        <v>150</v>
      </c>
      <c r="C34" s="13">
        <v>440542</v>
      </c>
      <c r="D34" s="10" t="s">
        <v>134</v>
      </c>
      <c r="E34" s="10" t="s">
        <v>122</v>
      </c>
      <c r="F34" s="11"/>
      <c r="G34" s="11" t="s">
        <v>75</v>
      </c>
      <c r="H34" s="11">
        <v>1973</v>
      </c>
      <c r="I34" s="11">
        <v>243</v>
      </c>
      <c r="J34" s="11">
        <v>244</v>
      </c>
      <c r="K34" s="11">
        <f t="shared" si="0"/>
        <v>1</v>
      </c>
      <c r="L34" s="11">
        <v>2101</v>
      </c>
      <c r="M34" s="11">
        <v>2093</v>
      </c>
      <c r="N34" s="11">
        <f t="shared" si="1"/>
        <v>-8</v>
      </c>
      <c r="O34" s="11">
        <v>0</v>
      </c>
      <c r="P34" s="11">
        <v>0</v>
      </c>
      <c r="Q34" s="22" t="s">
        <v>151</v>
      </c>
    </row>
    <row r="35" spans="1:17" ht="34.5" x14ac:dyDescent="0.35">
      <c r="A35" s="10">
        <f t="shared" si="2"/>
        <v>27</v>
      </c>
      <c r="B35" s="15" t="s">
        <v>152</v>
      </c>
      <c r="C35" s="13">
        <v>440394</v>
      </c>
      <c r="D35" s="10" t="s">
        <v>129</v>
      </c>
      <c r="E35" s="10" t="s">
        <v>99</v>
      </c>
      <c r="F35" s="11" t="s">
        <v>40</v>
      </c>
      <c r="G35" s="11" t="s">
        <v>4</v>
      </c>
      <c r="H35" s="24">
        <v>24167</v>
      </c>
      <c r="I35" s="11">
        <v>163</v>
      </c>
      <c r="J35" s="11">
        <v>177</v>
      </c>
      <c r="K35" s="11">
        <f t="shared" si="0"/>
        <v>14</v>
      </c>
      <c r="L35" s="11">
        <v>2452</v>
      </c>
      <c r="M35" s="11">
        <v>2444</v>
      </c>
      <c r="N35" s="11">
        <f t="shared" si="1"/>
        <v>-8</v>
      </c>
      <c r="O35" s="11">
        <v>35</v>
      </c>
      <c r="P35" s="11">
        <v>120</v>
      </c>
      <c r="Q35" s="22" t="s">
        <v>128</v>
      </c>
    </row>
    <row r="36" spans="1:17" ht="34.5" x14ac:dyDescent="0.35">
      <c r="A36" s="10">
        <f t="shared" si="2"/>
        <v>28</v>
      </c>
      <c r="B36" s="12" t="s">
        <v>153</v>
      </c>
      <c r="C36" s="13">
        <v>440595</v>
      </c>
      <c r="D36" s="10" t="s">
        <v>124</v>
      </c>
      <c r="E36" s="10" t="s">
        <v>122</v>
      </c>
      <c r="F36" s="11"/>
      <c r="G36" s="11" t="s">
        <v>57</v>
      </c>
      <c r="H36" s="11">
        <v>1971</v>
      </c>
      <c r="I36" s="11">
        <v>85</v>
      </c>
      <c r="J36" s="11">
        <v>86</v>
      </c>
      <c r="K36" s="11">
        <f>J36-I36</f>
        <v>1</v>
      </c>
      <c r="L36" s="11">
        <v>2215</v>
      </c>
      <c r="M36" s="11">
        <v>2215</v>
      </c>
      <c r="N36" s="11">
        <f>M36-L36</f>
        <v>0</v>
      </c>
      <c r="O36" s="11">
        <v>0</v>
      </c>
      <c r="P36" s="11">
        <v>0</v>
      </c>
      <c r="Q36" s="22" t="s">
        <v>140</v>
      </c>
    </row>
    <row r="37" spans="1:17" ht="34.5" x14ac:dyDescent="0.35">
      <c r="A37" s="10">
        <f t="shared" si="2"/>
        <v>29</v>
      </c>
      <c r="B37" s="15" t="s">
        <v>154</v>
      </c>
      <c r="C37" s="13">
        <v>440464</v>
      </c>
      <c r="D37" s="10" t="s">
        <v>124</v>
      </c>
      <c r="E37" s="10" t="s">
        <v>122</v>
      </c>
      <c r="F37" s="11"/>
      <c r="G37" s="11" t="s">
        <v>278</v>
      </c>
      <c r="H37" s="24">
        <v>21260</v>
      </c>
      <c r="I37" s="11">
        <v>196</v>
      </c>
      <c r="J37" s="11">
        <v>208</v>
      </c>
      <c r="K37" s="11">
        <f>J37-I37</f>
        <v>12</v>
      </c>
      <c r="L37" s="11">
        <v>2241</v>
      </c>
      <c r="M37" s="11">
        <v>2249</v>
      </c>
      <c r="N37" s="11">
        <f>M37-L37</f>
        <v>8</v>
      </c>
      <c r="O37" s="11">
        <v>35</v>
      </c>
      <c r="P37" s="11">
        <v>0</v>
      </c>
      <c r="Q37" s="22" t="s">
        <v>130</v>
      </c>
    </row>
    <row r="38" spans="1:17" ht="39" x14ac:dyDescent="0.35">
      <c r="A38" s="10">
        <f t="shared" si="2"/>
        <v>30</v>
      </c>
      <c r="B38" s="12" t="s">
        <v>155</v>
      </c>
      <c r="C38" s="13">
        <v>440801</v>
      </c>
      <c r="D38" s="10" t="s">
        <v>139</v>
      </c>
      <c r="E38" s="10"/>
      <c r="F38" s="11"/>
      <c r="G38" s="11" t="s">
        <v>74</v>
      </c>
      <c r="H38" s="24">
        <v>33400</v>
      </c>
      <c r="I38" s="11">
        <v>34</v>
      </c>
      <c r="J38" s="11">
        <v>43</v>
      </c>
      <c r="K38" s="11">
        <f t="shared" ref="K38:K44" si="3">J38-I38</f>
        <v>9</v>
      </c>
      <c r="L38" s="11">
        <v>2103</v>
      </c>
      <c r="M38" s="11">
        <v>2094</v>
      </c>
      <c r="N38" s="11">
        <f t="shared" ref="N38:N48" si="4">M38-L38</f>
        <v>-9</v>
      </c>
      <c r="O38" s="11">
        <v>35</v>
      </c>
      <c r="P38" s="11">
        <v>0</v>
      </c>
      <c r="Q38" s="22" t="s">
        <v>156</v>
      </c>
    </row>
    <row r="39" spans="1:17" ht="23" x14ac:dyDescent="0.35">
      <c r="A39" s="10">
        <f t="shared" si="2"/>
        <v>31</v>
      </c>
      <c r="B39" s="12" t="s">
        <v>157</v>
      </c>
      <c r="C39" s="13">
        <v>440768</v>
      </c>
      <c r="D39" s="10" t="s">
        <v>122</v>
      </c>
      <c r="E39" s="10" t="s">
        <v>122</v>
      </c>
      <c r="F39" s="11"/>
      <c r="G39" s="11" t="s">
        <v>59</v>
      </c>
      <c r="H39" s="11">
        <v>1976</v>
      </c>
      <c r="I39" s="11">
        <v>84</v>
      </c>
      <c r="J39" s="11">
        <v>96</v>
      </c>
      <c r="K39" s="11">
        <f t="shared" si="3"/>
        <v>12</v>
      </c>
      <c r="L39" s="11">
        <v>2212</v>
      </c>
      <c r="M39" s="11">
        <v>2214</v>
      </c>
      <c r="N39" s="11">
        <f t="shared" si="4"/>
        <v>2</v>
      </c>
      <c r="O39" s="11">
        <v>0</v>
      </c>
      <c r="P39" s="11">
        <v>0</v>
      </c>
      <c r="Q39" s="22" t="s">
        <v>158</v>
      </c>
    </row>
    <row r="40" spans="1:17" ht="23" x14ac:dyDescent="0.35">
      <c r="A40" s="10">
        <f t="shared" si="2"/>
        <v>32</v>
      </c>
      <c r="B40" s="12" t="s">
        <v>159</v>
      </c>
      <c r="C40" s="13">
        <v>440309</v>
      </c>
      <c r="D40" s="10" t="s">
        <v>134</v>
      </c>
      <c r="E40" s="10" t="s">
        <v>122</v>
      </c>
      <c r="F40" s="11"/>
      <c r="G40" s="11" t="s">
        <v>160</v>
      </c>
      <c r="H40" s="11">
        <v>1936</v>
      </c>
      <c r="I40" s="11">
        <v>123</v>
      </c>
      <c r="J40" s="11">
        <v>123</v>
      </c>
      <c r="K40" s="11">
        <f t="shared" si="3"/>
        <v>0</v>
      </c>
      <c r="L40" s="11">
        <v>2182</v>
      </c>
      <c r="M40" s="11">
        <v>2182</v>
      </c>
      <c r="N40" s="11">
        <f t="shared" si="4"/>
        <v>0</v>
      </c>
      <c r="O40" s="11">
        <v>0</v>
      </c>
      <c r="P40" s="11">
        <v>0</v>
      </c>
      <c r="Q40" s="22" t="s">
        <v>133</v>
      </c>
    </row>
    <row r="41" spans="1:17" ht="23" x14ac:dyDescent="0.35">
      <c r="A41" s="10">
        <f t="shared" si="2"/>
        <v>33</v>
      </c>
      <c r="B41" s="12" t="s">
        <v>161</v>
      </c>
      <c r="C41" s="13">
        <v>440722</v>
      </c>
      <c r="D41" s="10" t="s">
        <v>134</v>
      </c>
      <c r="E41" s="10" t="s">
        <v>127</v>
      </c>
      <c r="F41" s="11"/>
      <c r="G41" s="11" t="s">
        <v>96</v>
      </c>
      <c r="H41" s="11">
        <v>1963</v>
      </c>
      <c r="I41" s="11">
        <v>65</v>
      </c>
      <c r="J41" s="11">
        <v>65</v>
      </c>
      <c r="K41" s="11">
        <f t="shared" si="3"/>
        <v>0</v>
      </c>
      <c r="L41" s="11">
        <v>1628</v>
      </c>
      <c r="M41" s="11">
        <v>1628</v>
      </c>
      <c r="N41" s="11">
        <f t="shared" si="4"/>
        <v>0</v>
      </c>
      <c r="O41" s="11">
        <v>0</v>
      </c>
      <c r="P41" s="11">
        <v>0</v>
      </c>
      <c r="Q41" s="22" t="s">
        <v>162</v>
      </c>
    </row>
    <row r="42" spans="1:17" ht="34.5" x14ac:dyDescent="0.35">
      <c r="A42" s="10">
        <f t="shared" si="2"/>
        <v>34</v>
      </c>
      <c r="B42" s="12" t="s">
        <v>280</v>
      </c>
      <c r="C42" s="13">
        <v>440387</v>
      </c>
      <c r="D42" s="10"/>
      <c r="E42" s="10"/>
      <c r="F42" s="11"/>
      <c r="G42" s="11" t="s">
        <v>279</v>
      </c>
      <c r="H42" s="24">
        <v>28068</v>
      </c>
      <c r="I42" s="11">
        <v>65</v>
      </c>
      <c r="J42" s="11">
        <v>65</v>
      </c>
      <c r="K42" s="11">
        <f t="shared" si="3"/>
        <v>0</v>
      </c>
      <c r="L42" s="11">
        <v>2003</v>
      </c>
      <c r="M42" s="11">
        <v>2003</v>
      </c>
      <c r="N42" s="11">
        <f t="shared" si="4"/>
        <v>0</v>
      </c>
      <c r="O42" s="11">
        <v>35</v>
      </c>
      <c r="P42" s="11">
        <v>0</v>
      </c>
      <c r="Q42" s="22" t="s">
        <v>281</v>
      </c>
    </row>
    <row r="43" spans="1:17" ht="34.5" x14ac:dyDescent="0.35">
      <c r="A43" s="10">
        <f t="shared" si="2"/>
        <v>35</v>
      </c>
      <c r="B43" s="12" t="s">
        <v>163</v>
      </c>
      <c r="C43" s="13">
        <v>440627</v>
      </c>
      <c r="D43" s="10" t="s">
        <v>134</v>
      </c>
      <c r="E43" s="10" t="s">
        <v>122</v>
      </c>
      <c r="F43" s="11"/>
      <c r="G43" s="11" t="s">
        <v>79</v>
      </c>
      <c r="H43" s="11">
        <v>1956</v>
      </c>
      <c r="I43" s="11">
        <v>117</v>
      </c>
      <c r="J43" s="11">
        <v>117</v>
      </c>
      <c r="K43" s="11">
        <f t="shared" si="3"/>
        <v>0</v>
      </c>
      <c r="L43" s="11">
        <v>2058</v>
      </c>
      <c r="M43" s="11">
        <v>2058</v>
      </c>
      <c r="N43" s="11">
        <f t="shared" si="4"/>
        <v>0</v>
      </c>
      <c r="O43" s="11">
        <v>0</v>
      </c>
      <c r="P43" s="11">
        <v>0</v>
      </c>
      <c r="Q43" s="22" t="s">
        <v>125</v>
      </c>
    </row>
    <row r="44" spans="1:17" ht="26" x14ac:dyDescent="0.35">
      <c r="A44" s="10">
        <f t="shared" si="2"/>
        <v>36</v>
      </c>
      <c r="B44" s="12" t="s">
        <v>164</v>
      </c>
      <c r="C44" s="13">
        <v>440319</v>
      </c>
      <c r="D44" s="10" t="s">
        <v>129</v>
      </c>
      <c r="E44" s="10" t="s">
        <v>99</v>
      </c>
      <c r="F44" s="11" t="s">
        <v>40</v>
      </c>
      <c r="G44" s="11" t="s">
        <v>302</v>
      </c>
      <c r="H44" s="24">
        <v>18075</v>
      </c>
      <c r="I44" s="11">
        <v>475</v>
      </c>
      <c r="J44" s="11">
        <v>501</v>
      </c>
      <c r="K44" s="11">
        <f t="shared" si="3"/>
        <v>26</v>
      </c>
      <c r="L44" s="11">
        <v>2399</v>
      </c>
      <c r="M44" s="11">
        <v>2412</v>
      </c>
      <c r="N44" s="11">
        <f t="shared" si="4"/>
        <v>13</v>
      </c>
      <c r="O44" s="11">
        <v>15</v>
      </c>
      <c r="P44" s="11">
        <v>0</v>
      </c>
      <c r="Q44" s="22" t="s">
        <v>133</v>
      </c>
    </row>
    <row r="45" spans="1:17" ht="26" x14ac:dyDescent="0.35">
      <c r="A45" s="10">
        <f t="shared" si="2"/>
        <v>37</v>
      </c>
      <c r="B45" s="12" t="s">
        <v>165</v>
      </c>
      <c r="C45" s="13">
        <v>440499</v>
      </c>
      <c r="D45" s="10" t="s">
        <v>129</v>
      </c>
      <c r="E45" s="10" t="s">
        <v>99</v>
      </c>
      <c r="F45" s="11" t="s">
        <v>39</v>
      </c>
      <c r="G45" s="11" t="s">
        <v>3</v>
      </c>
      <c r="H45" s="24">
        <v>22995</v>
      </c>
      <c r="I45" s="11">
        <v>340</v>
      </c>
      <c r="J45" s="11">
        <v>344</v>
      </c>
      <c r="K45" s="11">
        <f t="shared" si="0"/>
        <v>4</v>
      </c>
      <c r="L45" s="11">
        <v>2470</v>
      </c>
      <c r="M45" s="11">
        <v>2463</v>
      </c>
      <c r="N45" s="11">
        <f t="shared" si="4"/>
        <v>-7</v>
      </c>
      <c r="O45" s="11">
        <v>35</v>
      </c>
      <c r="P45" s="11">
        <v>0</v>
      </c>
      <c r="Q45" s="22" t="s">
        <v>133</v>
      </c>
    </row>
    <row r="46" spans="1:17" ht="34.5" x14ac:dyDescent="0.35">
      <c r="A46" s="10">
        <f t="shared" si="2"/>
        <v>38</v>
      </c>
      <c r="B46" s="12" t="s">
        <v>167</v>
      </c>
      <c r="C46" s="13">
        <v>440453</v>
      </c>
      <c r="D46" s="10" t="s">
        <v>124</v>
      </c>
      <c r="E46" s="10" t="s">
        <v>99</v>
      </c>
      <c r="F46" s="11"/>
      <c r="G46" s="11" t="s">
        <v>83</v>
      </c>
      <c r="H46" s="11">
        <v>1945</v>
      </c>
      <c r="I46" s="11">
        <v>148</v>
      </c>
      <c r="J46" s="11">
        <v>157</v>
      </c>
      <c r="K46" s="11">
        <f t="shared" si="0"/>
        <v>9</v>
      </c>
      <c r="L46" s="11">
        <v>2005</v>
      </c>
      <c r="M46" s="11">
        <v>1962</v>
      </c>
      <c r="N46" s="11">
        <f t="shared" si="4"/>
        <v>-43</v>
      </c>
      <c r="O46" s="11">
        <v>0</v>
      </c>
      <c r="P46" s="11">
        <v>0</v>
      </c>
      <c r="Q46" s="22" t="s">
        <v>156</v>
      </c>
    </row>
    <row r="47" spans="1:17" ht="34.5" x14ac:dyDescent="0.35">
      <c r="A47" s="10">
        <f t="shared" si="2"/>
        <v>39</v>
      </c>
      <c r="B47" s="12" t="s">
        <v>168</v>
      </c>
      <c r="C47" s="13">
        <v>440105</v>
      </c>
      <c r="D47" s="10" t="s">
        <v>129</v>
      </c>
      <c r="E47" s="10" t="s">
        <v>99</v>
      </c>
      <c r="F47" s="11" t="s">
        <v>39</v>
      </c>
      <c r="G47" s="11" t="s">
        <v>5</v>
      </c>
      <c r="H47" s="24">
        <v>15219</v>
      </c>
      <c r="I47" s="11">
        <v>576</v>
      </c>
      <c r="J47" s="11">
        <v>603</v>
      </c>
      <c r="K47" s="11">
        <f t="shared" si="0"/>
        <v>27</v>
      </c>
      <c r="L47" s="11">
        <v>2451</v>
      </c>
      <c r="M47" s="11">
        <v>2456</v>
      </c>
      <c r="N47" s="11">
        <f t="shared" si="4"/>
        <v>5</v>
      </c>
      <c r="O47" s="11">
        <v>15</v>
      </c>
      <c r="P47" s="11">
        <v>0</v>
      </c>
      <c r="Q47" s="22" t="s">
        <v>128</v>
      </c>
    </row>
    <row r="48" spans="1:17" ht="34.5" x14ac:dyDescent="0.35">
      <c r="A48" s="10">
        <f t="shared" si="2"/>
        <v>40</v>
      </c>
      <c r="B48" s="12" t="s">
        <v>170</v>
      </c>
      <c r="C48" s="13">
        <v>440617</v>
      </c>
      <c r="D48" s="10" t="s">
        <v>134</v>
      </c>
      <c r="E48" s="10" t="s">
        <v>250</v>
      </c>
      <c r="F48" s="11"/>
      <c r="G48" s="11" t="s">
        <v>50</v>
      </c>
      <c r="H48" s="11">
        <v>1968</v>
      </c>
      <c r="I48" s="11">
        <v>60</v>
      </c>
      <c r="J48" s="11">
        <v>60</v>
      </c>
      <c r="K48" s="11">
        <f t="shared" si="0"/>
        <v>0</v>
      </c>
      <c r="L48" s="11">
        <v>2268</v>
      </c>
      <c r="M48" s="11">
        <v>2268</v>
      </c>
      <c r="N48" s="11">
        <f t="shared" si="4"/>
        <v>0</v>
      </c>
      <c r="O48" s="11">
        <v>0</v>
      </c>
      <c r="P48" s="11">
        <v>0</v>
      </c>
      <c r="Q48" s="22" t="s">
        <v>169</v>
      </c>
    </row>
    <row r="49" spans="1:17" x14ac:dyDescent="0.35">
      <c r="A49" s="10">
        <f t="shared" si="2"/>
        <v>41</v>
      </c>
      <c r="B49" s="10"/>
      <c r="C49" s="13">
        <v>440610</v>
      </c>
      <c r="D49" s="10"/>
      <c r="E49" s="10" t="s">
        <v>251</v>
      </c>
      <c r="F49" s="11"/>
      <c r="G49" s="14" t="s">
        <v>66</v>
      </c>
      <c r="H49" s="11"/>
      <c r="I49" s="11">
        <v>76</v>
      </c>
      <c r="J49" s="11">
        <v>98</v>
      </c>
      <c r="K49" s="11">
        <f t="shared" si="0"/>
        <v>22</v>
      </c>
      <c r="L49" s="11">
        <v>2175</v>
      </c>
      <c r="M49" s="11">
        <v>2211</v>
      </c>
      <c r="N49" s="11">
        <f t="shared" si="1"/>
        <v>36</v>
      </c>
      <c r="O49" s="14" t="s">
        <v>276</v>
      </c>
      <c r="P49" s="11">
        <v>0</v>
      </c>
      <c r="Q49" s="22" t="s">
        <v>277</v>
      </c>
    </row>
    <row r="50" spans="1:17" ht="26" x14ac:dyDescent="0.35">
      <c r="A50" s="10">
        <f t="shared" si="2"/>
        <v>42</v>
      </c>
      <c r="B50" s="12" t="s">
        <v>173</v>
      </c>
      <c r="C50" s="13">
        <v>440571</v>
      </c>
      <c r="D50" s="10" t="s">
        <v>40</v>
      </c>
      <c r="E50" s="10" t="s">
        <v>99</v>
      </c>
      <c r="F50" s="11" t="s">
        <v>40</v>
      </c>
      <c r="G50" s="11" t="s">
        <v>6</v>
      </c>
      <c r="H50" s="11">
        <v>1949</v>
      </c>
      <c r="I50" s="11">
        <v>74</v>
      </c>
      <c r="J50" s="11">
        <v>74</v>
      </c>
      <c r="K50" s="11">
        <f t="shared" si="0"/>
        <v>0</v>
      </c>
      <c r="L50" s="11">
        <v>2448</v>
      </c>
      <c r="M50" s="11">
        <v>2448</v>
      </c>
      <c r="N50" s="11">
        <f t="shared" si="1"/>
        <v>0</v>
      </c>
      <c r="O50" s="11">
        <v>0</v>
      </c>
      <c r="P50" s="11">
        <v>0</v>
      </c>
      <c r="Q50" s="22" t="s">
        <v>172</v>
      </c>
    </row>
    <row r="51" spans="1:17" ht="26" x14ac:dyDescent="0.35">
      <c r="A51" s="10">
        <f t="shared" si="2"/>
        <v>43</v>
      </c>
      <c r="B51" s="12" t="s">
        <v>176</v>
      </c>
      <c r="C51" s="13">
        <v>440711</v>
      </c>
      <c r="D51" s="10" t="s">
        <v>134</v>
      </c>
      <c r="E51" s="10" t="s">
        <v>127</v>
      </c>
      <c r="F51" s="11"/>
      <c r="G51" s="11" t="s">
        <v>94</v>
      </c>
      <c r="H51" s="11">
        <v>1963</v>
      </c>
      <c r="I51" s="11">
        <v>41</v>
      </c>
      <c r="J51" s="11">
        <v>41</v>
      </c>
      <c r="K51" s="11">
        <f t="shared" si="0"/>
        <v>0</v>
      </c>
      <c r="L51" s="11">
        <v>1785</v>
      </c>
      <c r="M51" s="11">
        <v>1785</v>
      </c>
      <c r="N51" s="11">
        <f t="shared" si="1"/>
        <v>0</v>
      </c>
      <c r="O51" s="11">
        <v>0</v>
      </c>
      <c r="P51" s="11">
        <v>0</v>
      </c>
      <c r="Q51" s="22" t="s">
        <v>175</v>
      </c>
    </row>
    <row r="52" spans="1:17" ht="26" x14ac:dyDescent="0.35">
      <c r="A52" s="10">
        <f t="shared" si="2"/>
        <v>44</v>
      </c>
      <c r="B52" s="16"/>
      <c r="C52" s="13">
        <v>440541</v>
      </c>
      <c r="D52" s="10"/>
      <c r="E52" s="10" t="s">
        <v>251</v>
      </c>
      <c r="F52" s="11"/>
      <c r="G52" s="11" t="s">
        <v>90</v>
      </c>
      <c r="H52" s="11">
        <v>1975</v>
      </c>
      <c r="I52" s="11">
        <v>48</v>
      </c>
      <c r="J52" s="11">
        <v>48</v>
      </c>
      <c r="K52" s="11">
        <f t="shared" si="0"/>
        <v>0</v>
      </c>
      <c r="L52" s="11">
        <v>1837</v>
      </c>
      <c r="M52" s="11">
        <v>1837</v>
      </c>
      <c r="N52" s="11">
        <f t="shared" si="1"/>
        <v>0</v>
      </c>
      <c r="O52" s="11">
        <v>0</v>
      </c>
      <c r="P52" s="11">
        <v>0</v>
      </c>
      <c r="Q52" s="22" t="s">
        <v>277</v>
      </c>
    </row>
    <row r="53" spans="1:17" ht="23" x14ac:dyDescent="0.35">
      <c r="A53" s="10">
        <f t="shared" si="2"/>
        <v>45</v>
      </c>
      <c r="B53" s="12" t="s">
        <v>177</v>
      </c>
      <c r="C53" s="13">
        <v>440616</v>
      </c>
      <c r="D53" s="10" t="s">
        <v>129</v>
      </c>
      <c r="E53" s="10" t="s">
        <v>99</v>
      </c>
      <c r="F53" s="11"/>
      <c r="G53" s="14" t="s">
        <v>69</v>
      </c>
      <c r="H53" s="24">
        <v>21028</v>
      </c>
      <c r="I53" s="11">
        <v>72</v>
      </c>
      <c r="J53" s="11">
        <v>76</v>
      </c>
      <c r="K53" s="11">
        <f t="shared" si="0"/>
        <v>4</v>
      </c>
      <c r="L53" s="11">
        <v>2144</v>
      </c>
      <c r="M53" s="11">
        <v>2137</v>
      </c>
      <c r="N53" s="11">
        <f t="shared" si="1"/>
        <v>-7</v>
      </c>
      <c r="O53" s="14" t="s">
        <v>276</v>
      </c>
      <c r="P53" s="11">
        <v>0</v>
      </c>
      <c r="Q53" s="22" t="s">
        <v>133</v>
      </c>
    </row>
    <row r="54" spans="1:17" ht="34.5" x14ac:dyDescent="0.35">
      <c r="A54" s="10">
        <f t="shared" si="2"/>
        <v>46</v>
      </c>
      <c r="B54" s="12" t="s">
        <v>178</v>
      </c>
      <c r="C54" s="13">
        <v>440502</v>
      </c>
      <c r="D54" s="10" t="s">
        <v>129</v>
      </c>
      <c r="E54" s="10" t="s">
        <v>99</v>
      </c>
      <c r="F54" s="11"/>
      <c r="G54" s="11" t="s">
        <v>28</v>
      </c>
      <c r="H54" s="24">
        <v>20493</v>
      </c>
      <c r="I54" s="11">
        <v>195</v>
      </c>
      <c r="J54" s="11">
        <v>196</v>
      </c>
      <c r="K54" s="11">
        <f t="shared" si="0"/>
        <v>1</v>
      </c>
      <c r="L54" s="11">
        <v>2334</v>
      </c>
      <c r="M54" s="11">
        <v>2338</v>
      </c>
      <c r="N54" s="11">
        <f t="shared" si="1"/>
        <v>4</v>
      </c>
      <c r="O54" s="11">
        <v>15</v>
      </c>
      <c r="P54" s="11">
        <v>0</v>
      </c>
      <c r="Q54" s="22" t="s">
        <v>128</v>
      </c>
    </row>
    <row r="55" spans="1:17" ht="37.5" customHeight="1" x14ac:dyDescent="0.35">
      <c r="A55" s="10">
        <f t="shared" si="2"/>
        <v>47</v>
      </c>
      <c r="B55" s="12" t="s">
        <v>179</v>
      </c>
      <c r="C55" s="13">
        <v>440664</v>
      </c>
      <c r="D55" s="10" t="s">
        <v>134</v>
      </c>
      <c r="E55" s="10" t="s">
        <v>251</v>
      </c>
      <c r="F55" s="11"/>
      <c r="G55" s="14" t="s">
        <v>86</v>
      </c>
      <c r="H55" s="11">
        <v>1950</v>
      </c>
      <c r="I55" s="11">
        <v>158</v>
      </c>
      <c r="J55" s="11">
        <v>169</v>
      </c>
      <c r="K55" s="11">
        <f t="shared" si="0"/>
        <v>11</v>
      </c>
      <c r="L55" s="11">
        <v>1967</v>
      </c>
      <c r="M55" s="11">
        <v>1932</v>
      </c>
      <c r="N55" s="11">
        <f t="shared" si="1"/>
        <v>-35</v>
      </c>
      <c r="O55" s="14" t="s">
        <v>276</v>
      </c>
      <c r="P55" s="11">
        <v>0</v>
      </c>
      <c r="Q55" s="22" t="s">
        <v>133</v>
      </c>
    </row>
    <row r="56" spans="1:17" ht="38.5" customHeight="1" x14ac:dyDescent="0.35">
      <c r="A56" s="10">
        <f t="shared" si="2"/>
        <v>48</v>
      </c>
      <c r="B56" s="12" t="s">
        <v>180</v>
      </c>
      <c r="C56" s="13">
        <v>440749</v>
      </c>
      <c r="D56" s="10" t="s">
        <v>139</v>
      </c>
      <c r="E56" s="10" t="s">
        <v>122</v>
      </c>
      <c r="F56" s="11"/>
      <c r="G56" s="11" t="s">
        <v>61</v>
      </c>
      <c r="H56" s="11">
        <v>1988</v>
      </c>
      <c r="I56" s="11">
        <v>33</v>
      </c>
      <c r="J56" s="11">
        <v>37</v>
      </c>
      <c r="K56" s="11">
        <f t="shared" si="0"/>
        <v>4</v>
      </c>
      <c r="L56" s="11">
        <v>2206</v>
      </c>
      <c r="M56" s="11">
        <v>2225</v>
      </c>
      <c r="N56" s="11">
        <f t="shared" si="1"/>
        <v>19</v>
      </c>
      <c r="O56" s="11">
        <v>0</v>
      </c>
      <c r="P56" s="11">
        <v>0</v>
      </c>
      <c r="Q56" s="22" t="s">
        <v>156</v>
      </c>
    </row>
    <row r="57" spans="1:17" ht="38" customHeight="1" x14ac:dyDescent="0.35">
      <c r="A57" s="10">
        <f t="shared" si="2"/>
        <v>49</v>
      </c>
      <c r="B57" s="12" t="s">
        <v>182</v>
      </c>
      <c r="C57" s="13">
        <v>440782</v>
      </c>
      <c r="D57" s="10" t="s">
        <v>181</v>
      </c>
      <c r="E57" s="10"/>
      <c r="F57" s="11"/>
      <c r="G57" s="11" t="s">
        <v>42</v>
      </c>
      <c r="H57" s="24">
        <v>22656</v>
      </c>
      <c r="I57" s="11">
        <v>53</v>
      </c>
      <c r="J57" s="11">
        <v>75</v>
      </c>
      <c r="K57" s="11">
        <f t="shared" si="0"/>
        <v>22</v>
      </c>
      <c r="L57" s="11">
        <v>2285</v>
      </c>
      <c r="M57" s="11">
        <v>2288</v>
      </c>
      <c r="N57" s="11">
        <f t="shared" si="1"/>
        <v>3</v>
      </c>
      <c r="O57" s="11">
        <v>35</v>
      </c>
      <c r="P57" s="11">
        <v>150</v>
      </c>
      <c r="Q57" s="22" t="s">
        <v>156</v>
      </c>
    </row>
    <row r="58" spans="1:17" ht="26" x14ac:dyDescent="0.35">
      <c r="A58" s="10">
        <f t="shared" si="2"/>
        <v>50</v>
      </c>
      <c r="B58" s="12" t="s">
        <v>183</v>
      </c>
      <c r="C58" s="13">
        <v>440545</v>
      </c>
      <c r="D58" s="10" t="s">
        <v>129</v>
      </c>
      <c r="E58" s="10" t="s">
        <v>99</v>
      </c>
      <c r="F58" s="11"/>
      <c r="G58" s="11" t="s">
        <v>282</v>
      </c>
      <c r="H58" s="24">
        <v>20090</v>
      </c>
      <c r="I58" s="11">
        <v>43</v>
      </c>
      <c r="J58" s="11">
        <v>43</v>
      </c>
      <c r="K58" s="11">
        <f t="shared" si="0"/>
        <v>0</v>
      </c>
      <c r="L58" s="11">
        <v>2280</v>
      </c>
      <c r="M58" s="11">
        <v>2280</v>
      </c>
      <c r="N58" s="11">
        <f t="shared" si="1"/>
        <v>0</v>
      </c>
      <c r="O58" s="11">
        <v>15</v>
      </c>
      <c r="P58" s="11">
        <v>0</v>
      </c>
      <c r="Q58" s="22" t="s">
        <v>283</v>
      </c>
    </row>
    <row r="59" spans="1:17" ht="30.5" customHeight="1" x14ac:dyDescent="0.35">
      <c r="A59" s="10">
        <f t="shared" si="2"/>
        <v>51</v>
      </c>
      <c r="B59" s="12" t="s">
        <v>185</v>
      </c>
      <c r="C59" s="13">
        <v>440423</v>
      </c>
      <c r="D59" s="10" t="s">
        <v>129</v>
      </c>
      <c r="E59" s="10" t="s">
        <v>99</v>
      </c>
      <c r="F59" s="11" t="s">
        <v>40</v>
      </c>
      <c r="G59" s="14" t="s">
        <v>16</v>
      </c>
      <c r="H59" s="24">
        <v>19955</v>
      </c>
      <c r="I59" s="11">
        <v>328</v>
      </c>
      <c r="J59" s="11">
        <v>356</v>
      </c>
      <c r="K59" s="11">
        <f t="shared" si="0"/>
        <v>28</v>
      </c>
      <c r="L59" s="11">
        <v>2394</v>
      </c>
      <c r="M59" s="11">
        <v>2413</v>
      </c>
      <c r="N59" s="11">
        <f t="shared" si="1"/>
        <v>19</v>
      </c>
      <c r="O59" s="14" t="s">
        <v>276</v>
      </c>
      <c r="P59" s="11">
        <v>0</v>
      </c>
      <c r="Q59" s="22" t="s">
        <v>133</v>
      </c>
    </row>
    <row r="60" spans="1:17" ht="26" x14ac:dyDescent="0.35">
      <c r="A60" s="10">
        <f t="shared" si="2"/>
        <v>52</v>
      </c>
      <c r="B60" s="12" t="s">
        <v>186</v>
      </c>
      <c r="C60" s="13">
        <v>440584</v>
      </c>
      <c r="D60" s="10" t="s">
        <v>134</v>
      </c>
      <c r="E60" s="10" t="s">
        <v>127</v>
      </c>
      <c r="F60" s="11"/>
      <c r="G60" s="14" t="s">
        <v>62</v>
      </c>
      <c r="H60" s="11">
        <v>1957</v>
      </c>
      <c r="I60" s="11">
        <v>97</v>
      </c>
      <c r="J60" s="11">
        <v>122</v>
      </c>
      <c r="K60" s="11">
        <f t="shared" si="0"/>
        <v>25</v>
      </c>
      <c r="L60" s="11">
        <v>2204</v>
      </c>
      <c r="M60" s="11">
        <v>2219</v>
      </c>
      <c r="N60" s="11">
        <f t="shared" si="1"/>
        <v>15</v>
      </c>
      <c r="O60" s="14" t="s">
        <v>276</v>
      </c>
      <c r="P60" s="11">
        <v>0</v>
      </c>
      <c r="Q60" s="22" t="s">
        <v>187</v>
      </c>
    </row>
    <row r="61" spans="1:17" ht="34.5" x14ac:dyDescent="0.35">
      <c r="A61" s="10">
        <f t="shared" si="2"/>
        <v>53</v>
      </c>
      <c r="B61" s="12" t="s">
        <v>188</v>
      </c>
      <c r="C61" s="13">
        <v>440574</v>
      </c>
      <c r="D61" s="10" t="s">
        <v>189</v>
      </c>
      <c r="E61" s="10" t="s">
        <v>99</v>
      </c>
      <c r="F61" s="11" t="s">
        <v>63</v>
      </c>
      <c r="G61" s="11" t="s">
        <v>65</v>
      </c>
      <c r="H61" s="24">
        <v>25806</v>
      </c>
      <c r="I61" s="11">
        <v>59</v>
      </c>
      <c r="J61" s="11">
        <v>59</v>
      </c>
      <c r="K61" s="11">
        <f t="shared" ref="K61:K117" si="5">J61-I61</f>
        <v>0</v>
      </c>
      <c r="L61" s="11">
        <v>2195</v>
      </c>
      <c r="M61" s="11">
        <v>2195</v>
      </c>
      <c r="N61" s="11">
        <f t="shared" ref="N61:N117" si="6">M61-L61</f>
        <v>0</v>
      </c>
      <c r="O61" s="11">
        <v>35</v>
      </c>
      <c r="P61" s="11">
        <v>0</v>
      </c>
      <c r="Q61" s="22" t="s">
        <v>156</v>
      </c>
    </row>
    <row r="62" spans="1:17" ht="39.5" customHeight="1" x14ac:dyDescent="0.35">
      <c r="A62" s="10">
        <f t="shared" si="2"/>
        <v>54</v>
      </c>
      <c r="B62" s="12" t="s">
        <v>190</v>
      </c>
      <c r="C62" s="13">
        <v>440549</v>
      </c>
      <c r="D62" s="10" t="s">
        <v>129</v>
      </c>
      <c r="E62" s="10" t="s">
        <v>99</v>
      </c>
      <c r="F62" s="11" t="s">
        <v>39</v>
      </c>
      <c r="G62" s="14" t="s">
        <v>9</v>
      </c>
      <c r="H62" s="11">
        <v>1969</v>
      </c>
      <c r="I62" s="11">
        <v>530</v>
      </c>
      <c r="J62" s="11">
        <v>557</v>
      </c>
      <c r="K62" s="11">
        <f t="shared" si="5"/>
        <v>27</v>
      </c>
      <c r="L62" s="11">
        <v>2436</v>
      </c>
      <c r="M62" s="11">
        <v>2435</v>
      </c>
      <c r="N62" s="11">
        <f t="shared" si="6"/>
        <v>-1</v>
      </c>
      <c r="O62" s="14" t="s">
        <v>276</v>
      </c>
      <c r="P62" s="11">
        <v>192</v>
      </c>
      <c r="Q62" s="22" t="s">
        <v>140</v>
      </c>
    </row>
    <row r="63" spans="1:17" ht="29.5" customHeight="1" x14ac:dyDescent="0.35">
      <c r="A63" s="10">
        <f t="shared" si="2"/>
        <v>55</v>
      </c>
      <c r="B63" s="12" t="s">
        <v>191</v>
      </c>
      <c r="C63" s="13">
        <v>440290</v>
      </c>
      <c r="D63" s="10" t="s">
        <v>192</v>
      </c>
      <c r="E63" s="10" t="s">
        <v>99</v>
      </c>
      <c r="F63" s="11" t="s">
        <v>63</v>
      </c>
      <c r="G63" s="11" t="s">
        <v>56</v>
      </c>
      <c r="H63" s="24">
        <v>17552</v>
      </c>
      <c r="I63" s="11">
        <v>270</v>
      </c>
      <c r="J63" s="11">
        <v>286</v>
      </c>
      <c r="K63" s="11">
        <f t="shared" si="5"/>
        <v>16</v>
      </c>
      <c r="L63" s="11">
        <v>2216</v>
      </c>
      <c r="M63" s="11">
        <v>2187</v>
      </c>
      <c r="N63" s="11">
        <f t="shared" si="6"/>
        <v>-29</v>
      </c>
      <c r="O63" s="11">
        <v>15</v>
      </c>
      <c r="P63" s="11">
        <v>0</v>
      </c>
      <c r="Q63" s="22" t="s">
        <v>126</v>
      </c>
    </row>
    <row r="64" spans="1:17" ht="29.5" customHeight="1" x14ac:dyDescent="0.35">
      <c r="A64" s="10">
        <f t="shared" si="2"/>
        <v>56</v>
      </c>
      <c r="B64" s="12" t="s">
        <v>193</v>
      </c>
      <c r="C64" s="13">
        <v>440554</v>
      </c>
      <c r="D64" s="10" t="s">
        <v>192</v>
      </c>
      <c r="E64" s="10" t="s">
        <v>250</v>
      </c>
      <c r="F64" s="11" t="s">
        <v>63</v>
      </c>
      <c r="G64" s="11" t="s">
        <v>64</v>
      </c>
      <c r="H64" s="24">
        <v>26888</v>
      </c>
      <c r="I64" s="11">
        <v>90</v>
      </c>
      <c r="J64" s="11">
        <v>99</v>
      </c>
      <c r="K64" s="11">
        <f t="shared" si="5"/>
        <v>9</v>
      </c>
      <c r="L64" s="11">
        <v>2197</v>
      </c>
      <c r="M64" s="11">
        <v>2199</v>
      </c>
      <c r="N64" s="11">
        <f t="shared" si="6"/>
        <v>2</v>
      </c>
      <c r="O64" s="11">
        <v>35</v>
      </c>
      <c r="P64" s="11">
        <v>0</v>
      </c>
      <c r="Q64" s="22" t="s">
        <v>126</v>
      </c>
    </row>
    <row r="65" spans="1:17" ht="29.5" customHeight="1" x14ac:dyDescent="0.35">
      <c r="A65" s="10">
        <f t="shared" si="2"/>
        <v>57</v>
      </c>
      <c r="B65" s="12" t="s">
        <v>194</v>
      </c>
      <c r="C65" s="13">
        <v>440518</v>
      </c>
      <c r="D65" s="10" t="s">
        <v>184</v>
      </c>
      <c r="E65" s="10" t="s">
        <v>122</v>
      </c>
      <c r="F65" s="11"/>
      <c r="G65" s="11" t="s">
        <v>38</v>
      </c>
      <c r="H65" s="24">
        <v>17312</v>
      </c>
      <c r="I65" s="11">
        <v>243</v>
      </c>
      <c r="J65" s="11">
        <v>259</v>
      </c>
      <c r="K65" s="11">
        <f t="shared" si="5"/>
        <v>16</v>
      </c>
      <c r="L65" s="11">
        <v>2288</v>
      </c>
      <c r="M65" s="11">
        <v>2281</v>
      </c>
      <c r="N65" s="11">
        <f t="shared" si="6"/>
        <v>-7</v>
      </c>
      <c r="O65" s="11">
        <v>15</v>
      </c>
      <c r="P65" s="11">
        <v>0</v>
      </c>
      <c r="Q65" s="22" t="s">
        <v>126</v>
      </c>
    </row>
    <row r="66" spans="1:17" ht="27.5" customHeight="1" x14ac:dyDescent="0.35">
      <c r="A66" s="10">
        <f t="shared" si="2"/>
        <v>58</v>
      </c>
      <c r="B66" s="12" t="s">
        <v>195</v>
      </c>
      <c r="C66" s="13">
        <v>440650</v>
      </c>
      <c r="D66" s="10" t="s">
        <v>134</v>
      </c>
      <c r="E66" s="10" t="s">
        <v>250</v>
      </c>
      <c r="F66" s="11"/>
      <c r="G66" s="11" t="s">
        <v>70</v>
      </c>
      <c r="H66" s="11">
        <v>1951</v>
      </c>
      <c r="I66" s="11">
        <v>217</v>
      </c>
      <c r="J66" s="11">
        <v>217</v>
      </c>
      <c r="K66" s="11">
        <f t="shared" si="5"/>
        <v>0</v>
      </c>
      <c r="L66" s="11">
        <v>2144</v>
      </c>
      <c r="M66" s="11">
        <v>2144</v>
      </c>
      <c r="N66" s="11">
        <f t="shared" si="6"/>
        <v>0</v>
      </c>
      <c r="O66" s="11">
        <v>0</v>
      </c>
      <c r="P66" s="11">
        <v>0</v>
      </c>
      <c r="Q66" s="22" t="s">
        <v>133</v>
      </c>
    </row>
    <row r="67" spans="1:17" ht="25.5" customHeight="1" x14ac:dyDescent="0.35">
      <c r="A67" s="10">
        <f t="shared" si="2"/>
        <v>59</v>
      </c>
      <c r="B67" s="12" t="s">
        <v>196</v>
      </c>
      <c r="C67" s="13">
        <v>440662</v>
      </c>
      <c r="D67" s="10" t="s">
        <v>134</v>
      </c>
      <c r="E67" s="10" t="s">
        <v>122</v>
      </c>
      <c r="F67" s="11"/>
      <c r="G67" s="11" t="s">
        <v>67</v>
      </c>
      <c r="H67" s="11">
        <v>1984</v>
      </c>
      <c r="I67" s="11">
        <v>72</v>
      </c>
      <c r="J67" s="11">
        <v>72</v>
      </c>
      <c r="K67" s="11">
        <f t="shared" si="5"/>
        <v>0</v>
      </c>
      <c r="L67" s="11">
        <v>2163</v>
      </c>
      <c r="M67" s="11">
        <v>2163</v>
      </c>
      <c r="N67" s="11">
        <f t="shared" si="6"/>
        <v>0</v>
      </c>
      <c r="O67" s="11">
        <v>0</v>
      </c>
      <c r="P67" s="11">
        <v>0</v>
      </c>
      <c r="Q67" s="22" t="s">
        <v>133</v>
      </c>
    </row>
    <row r="68" spans="1:17" ht="26" x14ac:dyDescent="0.35">
      <c r="A68" s="10">
        <f t="shared" si="2"/>
        <v>60</v>
      </c>
      <c r="B68" s="12" t="s">
        <v>197</v>
      </c>
      <c r="C68" s="13">
        <v>440678</v>
      </c>
      <c r="D68" s="10" t="s">
        <v>134</v>
      </c>
      <c r="E68" s="10" t="s">
        <v>251</v>
      </c>
      <c r="F68" s="11"/>
      <c r="G68" s="11" t="s">
        <v>88</v>
      </c>
      <c r="H68" s="11">
        <v>1942</v>
      </c>
      <c r="I68" s="11">
        <v>150</v>
      </c>
      <c r="J68" s="11">
        <v>150</v>
      </c>
      <c r="K68" s="11">
        <f t="shared" si="5"/>
        <v>0</v>
      </c>
      <c r="L68" s="11">
        <v>1901</v>
      </c>
      <c r="M68" s="11">
        <v>1901</v>
      </c>
      <c r="N68" s="11">
        <f>M68-L68</f>
        <v>0</v>
      </c>
      <c r="O68" s="11">
        <v>0</v>
      </c>
      <c r="P68" s="11">
        <v>0</v>
      </c>
      <c r="Q68" s="22" t="s">
        <v>133</v>
      </c>
    </row>
    <row r="69" spans="1:17" ht="38" customHeight="1" x14ac:dyDescent="0.35">
      <c r="A69" s="10">
        <f t="shared" si="2"/>
        <v>61</v>
      </c>
      <c r="B69" s="12" t="s">
        <v>199</v>
      </c>
      <c r="C69" s="13">
        <v>440684</v>
      </c>
      <c r="D69" s="10" t="s">
        <v>122</v>
      </c>
      <c r="E69" s="10" t="s">
        <v>122</v>
      </c>
      <c r="F69" s="11"/>
      <c r="G69" s="11" t="s">
        <v>93</v>
      </c>
      <c r="H69" s="11">
        <v>1951</v>
      </c>
      <c r="I69" s="11">
        <v>160</v>
      </c>
      <c r="J69" s="11">
        <v>160</v>
      </c>
      <c r="K69" s="11">
        <f t="shared" si="5"/>
        <v>0</v>
      </c>
      <c r="L69" s="11">
        <v>1804</v>
      </c>
      <c r="M69" s="11">
        <v>1804</v>
      </c>
      <c r="N69" s="11">
        <f t="shared" si="6"/>
        <v>0</v>
      </c>
      <c r="O69" s="11">
        <v>0</v>
      </c>
      <c r="P69" s="11">
        <v>0</v>
      </c>
      <c r="Q69" s="22" t="s">
        <v>135</v>
      </c>
    </row>
    <row r="70" spans="1:17" ht="23.5" customHeight="1" x14ac:dyDescent="0.35">
      <c r="A70" s="10">
        <f t="shared" si="2"/>
        <v>62</v>
      </c>
      <c r="B70" s="12" t="s">
        <v>200</v>
      </c>
      <c r="C70" s="13">
        <v>440622</v>
      </c>
      <c r="D70" s="10" t="s">
        <v>184</v>
      </c>
      <c r="E70" s="10" t="s">
        <v>122</v>
      </c>
      <c r="F70" s="11"/>
      <c r="G70" s="14" t="s">
        <v>45</v>
      </c>
      <c r="H70" s="11">
        <v>1978</v>
      </c>
      <c r="I70" s="11">
        <v>256</v>
      </c>
      <c r="J70" s="11">
        <v>273</v>
      </c>
      <c r="K70" s="11">
        <f t="shared" si="5"/>
        <v>17</v>
      </c>
      <c r="L70" s="11">
        <v>2278</v>
      </c>
      <c r="M70" s="11">
        <v>2303</v>
      </c>
      <c r="N70" s="11">
        <f t="shared" si="6"/>
        <v>25</v>
      </c>
      <c r="O70" s="14" t="s">
        <v>276</v>
      </c>
      <c r="P70" s="11">
        <v>0</v>
      </c>
      <c r="Q70" s="22" t="s">
        <v>146</v>
      </c>
    </row>
    <row r="71" spans="1:17" ht="31" customHeight="1" x14ac:dyDescent="0.35">
      <c r="A71" s="10">
        <f t="shared" si="2"/>
        <v>63</v>
      </c>
      <c r="B71" s="12" t="s">
        <v>201</v>
      </c>
      <c r="C71" s="13">
        <v>449013</v>
      </c>
      <c r="D71" s="10" t="s">
        <v>129</v>
      </c>
      <c r="E71" s="10" t="s">
        <v>99</v>
      </c>
      <c r="F71" s="11" t="s">
        <v>39</v>
      </c>
      <c r="G71" s="11" t="s">
        <v>15</v>
      </c>
      <c r="H71" s="24">
        <v>21892</v>
      </c>
      <c r="I71" s="11">
        <v>315</v>
      </c>
      <c r="J71" s="11">
        <v>316</v>
      </c>
      <c r="K71" s="11">
        <f t="shared" si="5"/>
        <v>1</v>
      </c>
      <c r="L71" s="11">
        <v>2398</v>
      </c>
      <c r="M71" s="11">
        <v>2392</v>
      </c>
      <c r="N71" s="11">
        <f t="shared" si="6"/>
        <v>-6</v>
      </c>
      <c r="O71" s="11">
        <v>35</v>
      </c>
      <c r="P71" s="11">
        <v>0</v>
      </c>
      <c r="Q71" s="22" t="s">
        <v>283</v>
      </c>
    </row>
    <row r="72" spans="1:17" ht="40" customHeight="1" x14ac:dyDescent="0.35">
      <c r="A72" s="10">
        <f t="shared" si="2"/>
        <v>64</v>
      </c>
      <c r="B72" s="12" t="s">
        <v>202</v>
      </c>
      <c r="C72" s="13">
        <v>440469</v>
      </c>
      <c r="D72" s="10" t="s">
        <v>129</v>
      </c>
      <c r="E72" s="10" t="s">
        <v>99</v>
      </c>
      <c r="F72" s="11" t="s">
        <v>39</v>
      </c>
      <c r="G72" s="11" t="s">
        <v>10</v>
      </c>
      <c r="H72" s="24">
        <v>28668</v>
      </c>
      <c r="I72" s="11">
        <v>364</v>
      </c>
      <c r="J72" s="11">
        <v>381</v>
      </c>
      <c r="K72" s="11">
        <f t="shared" si="5"/>
        <v>17</v>
      </c>
      <c r="L72" s="11">
        <v>2429</v>
      </c>
      <c r="M72" s="11">
        <v>2426</v>
      </c>
      <c r="N72" s="11">
        <f t="shared" si="6"/>
        <v>-3</v>
      </c>
      <c r="O72" s="11">
        <v>35</v>
      </c>
      <c r="P72" s="11">
        <v>0</v>
      </c>
      <c r="Q72" s="22" t="s">
        <v>203</v>
      </c>
    </row>
    <row r="73" spans="1:17" ht="39.5" customHeight="1" x14ac:dyDescent="0.35">
      <c r="A73" s="10">
        <f t="shared" si="2"/>
        <v>65</v>
      </c>
      <c r="B73" s="12" t="s">
        <v>204</v>
      </c>
      <c r="C73" s="13">
        <v>440428</v>
      </c>
      <c r="D73" s="10" t="s">
        <v>129</v>
      </c>
      <c r="E73" s="10" t="s">
        <v>99</v>
      </c>
      <c r="F73" s="11"/>
      <c r="G73" s="11" t="s">
        <v>24</v>
      </c>
      <c r="H73" s="24">
        <v>25739</v>
      </c>
      <c r="I73" s="11">
        <v>228</v>
      </c>
      <c r="J73" s="11">
        <v>242</v>
      </c>
      <c r="K73" s="11">
        <f t="shared" si="5"/>
        <v>14</v>
      </c>
      <c r="L73" s="11">
        <v>2353</v>
      </c>
      <c r="M73" s="11">
        <v>2373</v>
      </c>
      <c r="N73" s="11">
        <f t="shared" si="6"/>
        <v>20</v>
      </c>
      <c r="O73" s="11">
        <v>35</v>
      </c>
      <c r="P73" s="11">
        <v>0</v>
      </c>
      <c r="Q73" s="22" t="s">
        <v>140</v>
      </c>
    </row>
    <row r="74" spans="1:17" ht="34.5" x14ac:dyDescent="0.35">
      <c r="A74" s="10">
        <f t="shared" ref="A74:A117" si="7">A73+1</f>
        <v>66</v>
      </c>
      <c r="B74" s="12" t="s">
        <v>205</v>
      </c>
      <c r="C74" s="13">
        <v>440585</v>
      </c>
      <c r="D74" s="10" t="s">
        <v>124</v>
      </c>
      <c r="E74" s="10" t="s">
        <v>124</v>
      </c>
      <c r="F74" s="11"/>
      <c r="G74" s="11" t="s">
        <v>68</v>
      </c>
      <c r="H74" s="24">
        <v>24792</v>
      </c>
      <c r="I74" s="11">
        <v>102</v>
      </c>
      <c r="J74" s="11">
        <v>118</v>
      </c>
      <c r="K74" s="11">
        <f t="shared" si="5"/>
        <v>16</v>
      </c>
      <c r="L74" s="11">
        <v>2156</v>
      </c>
      <c r="M74" s="11">
        <v>2133</v>
      </c>
      <c r="N74" s="11">
        <f t="shared" si="6"/>
        <v>-23</v>
      </c>
      <c r="O74" s="11">
        <v>35</v>
      </c>
      <c r="P74" s="11">
        <v>0</v>
      </c>
      <c r="Q74" s="22" t="s">
        <v>169</v>
      </c>
    </row>
    <row r="75" spans="1:17" x14ac:dyDescent="0.35">
      <c r="A75" s="10">
        <f t="shared" si="7"/>
        <v>67</v>
      </c>
      <c r="B75" s="16"/>
      <c r="C75" s="13">
        <v>440659</v>
      </c>
      <c r="D75" s="10"/>
      <c r="E75" s="10" t="s">
        <v>251</v>
      </c>
      <c r="F75" s="11"/>
      <c r="G75" s="11" t="s">
        <v>55</v>
      </c>
      <c r="H75" s="11">
        <v>1967</v>
      </c>
      <c r="I75" s="11">
        <v>50</v>
      </c>
      <c r="J75" s="11">
        <v>50</v>
      </c>
      <c r="K75" s="11">
        <f t="shared" si="5"/>
        <v>0</v>
      </c>
      <c r="L75" s="11">
        <v>2224</v>
      </c>
      <c r="M75" s="11">
        <v>2224</v>
      </c>
      <c r="N75" s="11">
        <f t="shared" si="6"/>
        <v>0</v>
      </c>
      <c r="O75" s="11">
        <v>0</v>
      </c>
      <c r="P75" s="11">
        <v>0</v>
      </c>
      <c r="Q75" s="22" t="s">
        <v>277</v>
      </c>
    </row>
    <row r="76" spans="1:17" x14ac:dyDescent="0.35">
      <c r="A76" s="10">
        <f t="shared" si="7"/>
        <v>68</v>
      </c>
      <c r="B76" s="16"/>
      <c r="C76" s="13">
        <v>440826</v>
      </c>
      <c r="D76" s="10"/>
      <c r="E76" s="10"/>
      <c r="F76" s="11"/>
      <c r="G76" s="14" t="s">
        <v>81</v>
      </c>
      <c r="H76" s="11">
        <v>1967</v>
      </c>
      <c r="I76" s="11">
        <v>83</v>
      </c>
      <c r="J76" s="11">
        <v>123</v>
      </c>
      <c r="K76" s="11">
        <f t="shared" si="5"/>
        <v>40</v>
      </c>
      <c r="L76" s="11">
        <v>2147</v>
      </c>
      <c r="M76" s="11">
        <v>2243</v>
      </c>
      <c r="N76" s="11">
        <f t="shared" si="6"/>
        <v>96</v>
      </c>
      <c r="O76" s="11">
        <v>35</v>
      </c>
      <c r="P76" s="11">
        <v>0</v>
      </c>
      <c r="Q76" s="22" t="s">
        <v>277</v>
      </c>
    </row>
    <row r="77" spans="1:17" ht="34.5" customHeight="1" x14ac:dyDescent="0.35">
      <c r="A77" s="10">
        <f t="shared" si="7"/>
        <v>69</v>
      </c>
      <c r="B77" s="12" t="s">
        <v>206</v>
      </c>
      <c r="C77" s="13">
        <v>440618</v>
      </c>
      <c r="D77" s="10" t="s">
        <v>40</v>
      </c>
      <c r="E77" s="10" t="s">
        <v>99</v>
      </c>
      <c r="F77" s="11"/>
      <c r="G77" s="11" t="s">
        <v>30</v>
      </c>
      <c r="H77" s="11">
        <v>1957</v>
      </c>
      <c r="I77" s="11">
        <v>63</v>
      </c>
      <c r="J77" s="11">
        <v>63</v>
      </c>
      <c r="K77" s="11">
        <f t="shared" si="5"/>
        <v>0</v>
      </c>
      <c r="L77" s="11">
        <v>2326</v>
      </c>
      <c r="M77" s="11">
        <v>2326</v>
      </c>
      <c r="N77" s="11">
        <f t="shared" si="6"/>
        <v>0</v>
      </c>
      <c r="O77" s="11">
        <v>0</v>
      </c>
      <c r="P77" s="11">
        <v>0</v>
      </c>
      <c r="Q77" s="22" t="s">
        <v>133</v>
      </c>
    </row>
    <row r="78" spans="1:17" ht="34.5" x14ac:dyDescent="0.35">
      <c r="A78" s="10">
        <f t="shared" si="7"/>
        <v>70</v>
      </c>
      <c r="B78" s="12" t="s">
        <v>207</v>
      </c>
      <c r="C78" s="13">
        <v>440483</v>
      </c>
      <c r="D78" s="10" t="s">
        <v>129</v>
      </c>
      <c r="E78" s="10" t="s">
        <v>99</v>
      </c>
      <c r="F78" s="11"/>
      <c r="G78" s="11" t="s">
        <v>18</v>
      </c>
      <c r="H78" s="11">
        <v>1979</v>
      </c>
      <c r="I78" s="11">
        <v>180</v>
      </c>
      <c r="J78" s="11">
        <v>188</v>
      </c>
      <c r="K78" s="11">
        <f t="shared" si="5"/>
        <v>8</v>
      </c>
      <c r="L78" s="11">
        <v>2376</v>
      </c>
      <c r="M78" s="11">
        <v>2351</v>
      </c>
      <c r="N78" s="11">
        <f t="shared" si="6"/>
        <v>-25</v>
      </c>
      <c r="O78" s="11">
        <v>0</v>
      </c>
      <c r="P78" s="11">
        <v>0</v>
      </c>
      <c r="Q78" s="22" t="s">
        <v>125</v>
      </c>
    </row>
    <row r="79" spans="1:17" ht="23" x14ac:dyDescent="0.35">
      <c r="A79" s="10">
        <f t="shared" si="7"/>
        <v>71</v>
      </c>
      <c r="B79" s="12" t="s">
        <v>208</v>
      </c>
      <c r="C79" s="13">
        <v>440685</v>
      </c>
      <c r="D79" s="10" t="s">
        <v>124</v>
      </c>
      <c r="E79" s="10" t="s">
        <v>122</v>
      </c>
      <c r="F79" s="11" t="s">
        <v>40</v>
      </c>
      <c r="G79" s="14" t="s">
        <v>7</v>
      </c>
      <c r="H79" s="24">
        <v>25645</v>
      </c>
      <c r="I79" s="11">
        <v>288</v>
      </c>
      <c r="J79" s="11">
        <v>347</v>
      </c>
      <c r="K79" s="11">
        <f t="shared" si="5"/>
        <v>59</v>
      </c>
      <c r="L79" s="11">
        <v>2447</v>
      </c>
      <c r="M79" s="11">
        <v>2461</v>
      </c>
      <c r="N79" s="11">
        <f t="shared" si="6"/>
        <v>14</v>
      </c>
      <c r="O79" s="14" t="s">
        <v>276</v>
      </c>
      <c r="P79" s="11">
        <v>0</v>
      </c>
      <c r="Q79" s="22" t="s">
        <v>211</v>
      </c>
    </row>
    <row r="80" spans="1:17" ht="23" x14ac:dyDescent="0.35">
      <c r="A80" s="10">
        <f t="shared" si="7"/>
        <v>72</v>
      </c>
      <c r="B80" s="12" t="s">
        <v>209</v>
      </c>
      <c r="C80" s="13">
        <v>440775</v>
      </c>
      <c r="D80" s="10" t="s">
        <v>134</v>
      </c>
      <c r="E80" s="10"/>
      <c r="F80" s="11"/>
      <c r="G80" s="11" t="s">
        <v>72</v>
      </c>
      <c r="H80" s="11">
        <v>1980</v>
      </c>
      <c r="I80" s="11">
        <v>38</v>
      </c>
      <c r="J80" s="11">
        <v>39</v>
      </c>
      <c r="K80" s="11">
        <f t="shared" si="5"/>
        <v>1</v>
      </c>
      <c r="L80" s="11">
        <v>2127</v>
      </c>
      <c r="M80" s="11">
        <v>2133</v>
      </c>
      <c r="N80" s="11">
        <f t="shared" si="6"/>
        <v>6</v>
      </c>
      <c r="O80" s="11">
        <v>0</v>
      </c>
      <c r="P80" s="11">
        <v>0</v>
      </c>
      <c r="Q80" s="22" t="s">
        <v>210</v>
      </c>
    </row>
    <row r="81" spans="1:17" ht="26" x14ac:dyDescent="0.35">
      <c r="A81" s="10">
        <f t="shared" si="7"/>
        <v>73</v>
      </c>
      <c r="B81" s="12" t="s">
        <v>212</v>
      </c>
      <c r="C81" s="13">
        <v>440269</v>
      </c>
      <c r="D81" s="10" t="s">
        <v>129</v>
      </c>
      <c r="E81" s="10" t="s">
        <v>122</v>
      </c>
      <c r="F81" s="11" t="s">
        <v>40</v>
      </c>
      <c r="G81" s="11" t="s">
        <v>1</v>
      </c>
      <c r="H81" s="24">
        <v>17694</v>
      </c>
      <c r="I81" s="11">
        <v>118</v>
      </c>
      <c r="J81" s="11">
        <v>135</v>
      </c>
      <c r="K81" s="11">
        <f>J81-I81</f>
        <v>17</v>
      </c>
      <c r="L81" s="11">
        <v>2480</v>
      </c>
      <c r="M81" s="11">
        <v>2492</v>
      </c>
      <c r="N81" s="11">
        <f t="shared" si="6"/>
        <v>12</v>
      </c>
      <c r="O81" s="11">
        <v>15</v>
      </c>
      <c r="P81" s="11">
        <v>0</v>
      </c>
      <c r="Q81" s="22" t="s">
        <v>187</v>
      </c>
    </row>
    <row r="82" spans="1:17" ht="26" x14ac:dyDescent="0.35">
      <c r="A82" s="10">
        <f t="shared" si="7"/>
        <v>74</v>
      </c>
      <c r="B82" s="12" t="s">
        <v>254</v>
      </c>
      <c r="C82" s="13">
        <v>440827</v>
      </c>
      <c r="D82" s="10" t="s">
        <v>184</v>
      </c>
      <c r="E82" s="10"/>
      <c r="F82" s="11"/>
      <c r="G82" s="14" t="s">
        <v>253</v>
      </c>
      <c r="H82" s="11">
        <v>1961</v>
      </c>
      <c r="I82" s="11">
        <v>28</v>
      </c>
      <c r="J82" s="11">
        <v>40</v>
      </c>
      <c r="K82" s="11">
        <f>J83-I83</f>
        <v>0</v>
      </c>
      <c r="L82" s="11">
        <v>2102</v>
      </c>
      <c r="M82" s="11">
        <v>2132</v>
      </c>
      <c r="N82" s="11">
        <f t="shared" si="6"/>
        <v>30</v>
      </c>
      <c r="O82" s="14" t="s">
        <v>276</v>
      </c>
      <c r="P82" s="11">
        <v>0</v>
      </c>
      <c r="Q82" s="22" t="s">
        <v>261</v>
      </c>
    </row>
    <row r="83" spans="1:17" ht="17" customHeight="1" x14ac:dyDescent="0.35">
      <c r="A83" s="10">
        <f t="shared" si="7"/>
        <v>75</v>
      </c>
      <c r="B83" s="16"/>
      <c r="C83" s="13">
        <v>440718</v>
      </c>
      <c r="D83" s="10" t="s">
        <v>134</v>
      </c>
      <c r="E83" s="10"/>
      <c r="F83" s="11"/>
      <c r="G83" s="11" t="s">
        <v>269</v>
      </c>
      <c r="H83" s="11">
        <v>1984</v>
      </c>
      <c r="I83" s="11">
        <v>52</v>
      </c>
      <c r="J83" s="11">
        <v>52</v>
      </c>
      <c r="K83" s="11">
        <f t="shared" si="5"/>
        <v>0</v>
      </c>
      <c r="L83" s="11">
        <v>1560</v>
      </c>
      <c r="M83" s="11">
        <v>1560</v>
      </c>
      <c r="N83" s="11">
        <f t="shared" si="6"/>
        <v>0</v>
      </c>
      <c r="O83" s="11">
        <v>0</v>
      </c>
      <c r="P83" s="11">
        <v>0</v>
      </c>
      <c r="Q83" s="22" t="s">
        <v>252</v>
      </c>
    </row>
    <row r="84" spans="1:17" ht="26" x14ac:dyDescent="0.35">
      <c r="A84" s="10">
        <f t="shared" si="7"/>
        <v>76</v>
      </c>
      <c r="B84" s="12">
        <v>4000359</v>
      </c>
      <c r="C84" s="13">
        <v>440306</v>
      </c>
      <c r="D84" s="10" t="s">
        <v>129</v>
      </c>
      <c r="E84" s="10" t="s">
        <v>99</v>
      </c>
      <c r="F84" s="11"/>
      <c r="G84" s="11" t="s">
        <v>51</v>
      </c>
      <c r="H84" s="24">
        <v>18067</v>
      </c>
      <c r="I84" s="11">
        <v>201</v>
      </c>
      <c r="J84" s="11">
        <v>227</v>
      </c>
      <c r="K84" s="11">
        <f t="shared" si="5"/>
        <v>26</v>
      </c>
      <c r="L84" s="11">
        <v>2267</v>
      </c>
      <c r="M84" s="11">
        <v>2256</v>
      </c>
      <c r="N84" s="11">
        <f t="shared" si="6"/>
        <v>-11</v>
      </c>
      <c r="O84" s="11">
        <v>15</v>
      </c>
      <c r="P84" s="11">
        <v>0</v>
      </c>
      <c r="Q84" s="22" t="s">
        <v>213</v>
      </c>
    </row>
    <row r="85" spans="1:17" x14ac:dyDescent="0.35">
      <c r="A85" s="10">
        <f t="shared" si="7"/>
        <v>77</v>
      </c>
      <c r="B85" s="17"/>
      <c r="C85" s="13">
        <v>440833</v>
      </c>
      <c r="D85" s="10"/>
      <c r="E85" s="10"/>
      <c r="F85" s="11"/>
      <c r="G85" s="14" t="s">
        <v>255</v>
      </c>
      <c r="H85" s="11"/>
      <c r="I85" s="11">
        <v>20</v>
      </c>
      <c r="J85" s="11">
        <v>34</v>
      </c>
      <c r="K85" s="11">
        <f t="shared" si="5"/>
        <v>14</v>
      </c>
      <c r="L85" s="11">
        <v>1936</v>
      </c>
      <c r="M85" s="11">
        <v>1957</v>
      </c>
      <c r="N85" s="11">
        <f t="shared" si="6"/>
        <v>21</v>
      </c>
      <c r="O85" s="14" t="s">
        <v>276</v>
      </c>
      <c r="P85" s="11">
        <v>25</v>
      </c>
      <c r="Q85" s="22" t="s">
        <v>277</v>
      </c>
    </row>
    <row r="86" spans="1:17" ht="26" x14ac:dyDescent="0.35">
      <c r="A86" s="10">
        <f t="shared" si="7"/>
        <v>78</v>
      </c>
      <c r="B86" s="12" t="s">
        <v>214</v>
      </c>
      <c r="C86" s="13">
        <v>440095</v>
      </c>
      <c r="D86" s="10" t="s">
        <v>129</v>
      </c>
      <c r="E86" s="10" t="s">
        <v>99</v>
      </c>
      <c r="F86" s="11"/>
      <c r="G86" s="14" t="s">
        <v>58</v>
      </c>
      <c r="H86" s="24">
        <v>15212</v>
      </c>
      <c r="I86" s="11">
        <v>345</v>
      </c>
      <c r="J86" s="11">
        <v>364</v>
      </c>
      <c r="K86" s="11">
        <f t="shared" si="5"/>
        <v>19</v>
      </c>
      <c r="L86" s="11">
        <v>2213</v>
      </c>
      <c r="M86" s="11">
        <v>2189</v>
      </c>
      <c r="N86" s="11">
        <f t="shared" si="6"/>
        <v>-24</v>
      </c>
      <c r="O86" s="14" t="s">
        <v>276</v>
      </c>
      <c r="P86" s="11">
        <v>0</v>
      </c>
      <c r="Q86" s="22" t="s">
        <v>133</v>
      </c>
    </row>
    <row r="87" spans="1:17" ht="27.5" customHeight="1" x14ac:dyDescent="0.35">
      <c r="A87" s="10">
        <f t="shared" si="7"/>
        <v>79</v>
      </c>
      <c r="B87" s="12" t="s">
        <v>216</v>
      </c>
      <c r="C87" s="13">
        <v>440559</v>
      </c>
      <c r="D87" s="10" t="s">
        <v>134</v>
      </c>
      <c r="E87" s="10" t="s">
        <v>99</v>
      </c>
      <c r="F87" s="11"/>
      <c r="G87" s="14" t="s">
        <v>43</v>
      </c>
      <c r="H87" s="11">
        <v>1934</v>
      </c>
      <c r="I87" s="11">
        <v>129</v>
      </c>
      <c r="J87" s="11">
        <v>146</v>
      </c>
      <c r="K87" s="11">
        <f t="shared" si="5"/>
        <v>17</v>
      </c>
      <c r="L87" s="11">
        <v>2285</v>
      </c>
      <c r="M87" s="11">
        <v>2243</v>
      </c>
      <c r="N87" s="11">
        <f t="shared" si="6"/>
        <v>-42</v>
      </c>
      <c r="O87" s="14" t="s">
        <v>276</v>
      </c>
      <c r="P87" s="11">
        <v>0</v>
      </c>
      <c r="Q87" s="22" t="s">
        <v>215</v>
      </c>
    </row>
    <row r="88" spans="1:17" ht="34.5" x14ac:dyDescent="0.35">
      <c r="A88" s="10">
        <f t="shared" si="7"/>
        <v>80</v>
      </c>
      <c r="B88" s="12" t="s">
        <v>217</v>
      </c>
      <c r="C88" s="13">
        <v>440255</v>
      </c>
      <c r="D88" s="10" t="s">
        <v>122</v>
      </c>
      <c r="E88" s="10" t="s">
        <v>122</v>
      </c>
      <c r="F88" s="11"/>
      <c r="G88" s="11" t="s">
        <v>95</v>
      </c>
      <c r="H88" s="24">
        <v>7890</v>
      </c>
      <c r="I88" s="11">
        <v>234</v>
      </c>
      <c r="J88" s="11">
        <v>255</v>
      </c>
      <c r="K88" s="11">
        <f t="shared" si="5"/>
        <v>21</v>
      </c>
      <c r="L88" s="11">
        <v>1785</v>
      </c>
      <c r="M88" s="11">
        <v>1733</v>
      </c>
      <c r="N88" s="11">
        <f t="shared" si="6"/>
        <v>-52</v>
      </c>
      <c r="O88" s="11">
        <v>15</v>
      </c>
      <c r="P88" s="11">
        <v>100</v>
      </c>
      <c r="Q88" s="22" t="s">
        <v>156</v>
      </c>
    </row>
    <row r="89" spans="1:17" ht="34.5" x14ac:dyDescent="0.35">
      <c r="A89" s="10">
        <f t="shared" si="7"/>
        <v>81</v>
      </c>
      <c r="B89" s="12" t="s">
        <v>218</v>
      </c>
      <c r="C89" s="13">
        <v>440735</v>
      </c>
      <c r="D89" s="10" t="s">
        <v>122</v>
      </c>
      <c r="E89" s="10" t="s">
        <v>122</v>
      </c>
      <c r="F89" s="11"/>
      <c r="G89" s="11" t="s">
        <v>31</v>
      </c>
      <c r="H89" s="24">
        <v>21275</v>
      </c>
      <c r="I89" s="11">
        <v>203</v>
      </c>
      <c r="J89" s="11">
        <v>219</v>
      </c>
      <c r="K89" s="11">
        <f t="shared" si="5"/>
        <v>16</v>
      </c>
      <c r="L89" s="11">
        <v>2325</v>
      </c>
      <c r="M89" s="11">
        <v>2351</v>
      </c>
      <c r="N89" s="11">
        <f t="shared" si="6"/>
        <v>26</v>
      </c>
      <c r="O89" s="11">
        <v>35</v>
      </c>
      <c r="P89" s="11">
        <v>120</v>
      </c>
      <c r="Q89" s="22" t="s">
        <v>249</v>
      </c>
    </row>
    <row r="90" spans="1:17" ht="32.5" customHeight="1" x14ac:dyDescent="0.35">
      <c r="A90" s="10">
        <f t="shared" si="7"/>
        <v>82</v>
      </c>
      <c r="B90" s="12" t="s">
        <v>219</v>
      </c>
      <c r="C90" s="13">
        <v>440570</v>
      </c>
      <c r="D90" s="10" t="s">
        <v>124</v>
      </c>
      <c r="E90" s="10" t="s">
        <v>124</v>
      </c>
      <c r="F90" s="11"/>
      <c r="G90" s="14" t="s">
        <v>297</v>
      </c>
      <c r="H90" s="24">
        <v>15940</v>
      </c>
      <c r="I90" s="11">
        <v>75</v>
      </c>
      <c r="J90" s="11">
        <v>79</v>
      </c>
      <c r="K90" s="11">
        <f t="shared" si="5"/>
        <v>4</v>
      </c>
      <c r="L90" s="11">
        <v>1771</v>
      </c>
      <c r="M90" s="11">
        <v>1769</v>
      </c>
      <c r="N90" s="11">
        <f t="shared" si="6"/>
        <v>-2</v>
      </c>
      <c r="O90" s="14" t="s">
        <v>276</v>
      </c>
      <c r="P90" s="11">
        <v>0</v>
      </c>
      <c r="Q90" s="22" t="s">
        <v>220</v>
      </c>
    </row>
    <row r="91" spans="1:17" ht="26" x14ac:dyDescent="0.35">
      <c r="A91" s="10">
        <f t="shared" si="7"/>
        <v>83</v>
      </c>
      <c r="B91" s="12" t="s">
        <v>221</v>
      </c>
      <c r="C91" s="13">
        <v>440020</v>
      </c>
      <c r="D91" s="10" t="s">
        <v>129</v>
      </c>
      <c r="E91" s="10" t="s">
        <v>99</v>
      </c>
      <c r="F91" s="11" t="s">
        <v>41</v>
      </c>
      <c r="G91" s="14" t="s">
        <v>29</v>
      </c>
      <c r="H91" s="11">
        <v>1933</v>
      </c>
      <c r="I91" s="11">
        <v>404</v>
      </c>
      <c r="J91" s="11">
        <v>414</v>
      </c>
      <c r="K91" s="11">
        <f t="shared" si="5"/>
        <v>10</v>
      </c>
      <c r="L91" s="11">
        <v>2331</v>
      </c>
      <c r="M91" s="11">
        <v>2322</v>
      </c>
      <c r="N91" s="11">
        <f t="shared" si="6"/>
        <v>-9</v>
      </c>
      <c r="O91" s="14" t="s">
        <v>276</v>
      </c>
      <c r="P91" s="11">
        <v>0</v>
      </c>
      <c r="Q91" s="22" t="s">
        <v>162</v>
      </c>
    </row>
    <row r="92" spans="1:17" ht="34.5" x14ac:dyDescent="0.35">
      <c r="A92" s="10">
        <f t="shared" si="7"/>
        <v>84</v>
      </c>
      <c r="B92" s="12" t="s">
        <v>222</v>
      </c>
      <c r="C92" s="13">
        <v>440676</v>
      </c>
      <c r="D92" s="10" t="s">
        <v>127</v>
      </c>
      <c r="E92" s="10" t="s">
        <v>122</v>
      </c>
      <c r="F92" s="11"/>
      <c r="G92" s="11" t="s">
        <v>35</v>
      </c>
      <c r="H92" s="24">
        <v>17411</v>
      </c>
      <c r="I92" s="11">
        <v>332</v>
      </c>
      <c r="J92" s="11">
        <v>379</v>
      </c>
      <c r="K92" s="11">
        <f t="shared" si="5"/>
        <v>47</v>
      </c>
      <c r="L92" s="11">
        <v>2294</v>
      </c>
      <c r="M92" s="11">
        <v>2245</v>
      </c>
      <c r="N92" s="11">
        <f t="shared" si="6"/>
        <v>-49</v>
      </c>
      <c r="O92" s="11">
        <v>15</v>
      </c>
      <c r="P92" s="11">
        <v>25</v>
      </c>
      <c r="Q92" s="22" t="s">
        <v>128</v>
      </c>
    </row>
    <row r="93" spans="1:17" ht="39" x14ac:dyDescent="0.35">
      <c r="A93" s="10">
        <f t="shared" si="7"/>
        <v>85</v>
      </c>
      <c r="B93" s="12" t="s">
        <v>223</v>
      </c>
      <c r="C93" s="13">
        <v>440430</v>
      </c>
      <c r="D93" s="10" t="s">
        <v>129</v>
      </c>
      <c r="E93" s="10"/>
      <c r="F93" s="11"/>
      <c r="G93" s="11" t="s">
        <v>284</v>
      </c>
      <c r="H93" s="24">
        <v>28828</v>
      </c>
      <c r="I93" s="11">
        <v>46</v>
      </c>
      <c r="J93" s="11">
        <v>53</v>
      </c>
      <c r="K93" s="11">
        <f t="shared" si="5"/>
        <v>7</v>
      </c>
      <c r="L93" s="11">
        <v>2043</v>
      </c>
      <c r="M93" s="11">
        <v>2006</v>
      </c>
      <c r="N93" s="11">
        <f t="shared" si="6"/>
        <v>-37</v>
      </c>
      <c r="O93" s="11">
        <v>35</v>
      </c>
      <c r="P93" s="11">
        <v>0</v>
      </c>
      <c r="Q93" s="22" t="s">
        <v>249</v>
      </c>
    </row>
    <row r="94" spans="1:17" x14ac:dyDescent="0.35">
      <c r="A94" s="10">
        <f t="shared" si="7"/>
        <v>86</v>
      </c>
      <c r="B94" s="16"/>
      <c r="C94" s="13">
        <v>440538</v>
      </c>
      <c r="D94" s="10"/>
      <c r="E94" s="10" t="s">
        <v>122</v>
      </c>
      <c r="F94" s="11"/>
      <c r="G94" s="11" t="s">
        <v>270</v>
      </c>
      <c r="H94" s="11">
        <v>1948</v>
      </c>
      <c r="I94" s="11">
        <v>426</v>
      </c>
      <c r="J94" s="11">
        <v>426</v>
      </c>
      <c r="K94" s="11">
        <f t="shared" si="5"/>
        <v>0</v>
      </c>
      <c r="L94" s="11">
        <v>1618</v>
      </c>
      <c r="M94" s="11">
        <v>1618</v>
      </c>
      <c r="N94" s="11">
        <f t="shared" si="6"/>
        <v>0</v>
      </c>
      <c r="O94" s="11">
        <v>0</v>
      </c>
      <c r="P94" s="11">
        <v>0</v>
      </c>
      <c r="Q94" s="22" t="s">
        <v>277</v>
      </c>
    </row>
    <row r="95" spans="1:17" ht="40" customHeight="1" x14ac:dyDescent="0.35">
      <c r="A95" s="10">
        <f t="shared" si="7"/>
        <v>87</v>
      </c>
      <c r="B95" s="12" t="s">
        <v>224</v>
      </c>
      <c r="C95" s="13">
        <v>440534</v>
      </c>
      <c r="D95" s="10" t="s">
        <v>129</v>
      </c>
      <c r="E95" s="10" t="s">
        <v>99</v>
      </c>
      <c r="F95" s="11" t="s">
        <v>41</v>
      </c>
      <c r="G95" s="14" t="s">
        <v>19</v>
      </c>
      <c r="H95" s="11">
        <v>1964</v>
      </c>
      <c r="I95" s="11">
        <v>153</v>
      </c>
      <c r="J95" s="11">
        <v>163</v>
      </c>
      <c r="K95" s="11">
        <f t="shared" si="5"/>
        <v>10</v>
      </c>
      <c r="L95" s="11">
        <v>2635</v>
      </c>
      <c r="M95" s="11">
        <v>2627</v>
      </c>
      <c r="N95" s="11">
        <f t="shared" si="6"/>
        <v>-8</v>
      </c>
      <c r="O95" s="14" t="s">
        <v>276</v>
      </c>
      <c r="P95" s="11">
        <v>0</v>
      </c>
      <c r="Q95" s="22" t="s">
        <v>137</v>
      </c>
    </row>
    <row r="96" spans="1:17" ht="28" customHeight="1" x14ac:dyDescent="0.35">
      <c r="A96" s="10">
        <f t="shared" si="7"/>
        <v>88</v>
      </c>
      <c r="B96" s="12" t="s">
        <v>225</v>
      </c>
      <c r="C96" s="13">
        <v>440355</v>
      </c>
      <c r="D96" s="10" t="s">
        <v>129</v>
      </c>
      <c r="E96" s="10" t="s">
        <v>99</v>
      </c>
      <c r="F96" s="11" t="s">
        <v>39</v>
      </c>
      <c r="G96" s="11" t="s">
        <v>0</v>
      </c>
      <c r="H96" s="24">
        <v>18354</v>
      </c>
      <c r="I96" s="11">
        <v>338</v>
      </c>
      <c r="J96" s="11">
        <v>356</v>
      </c>
      <c r="K96" s="11">
        <f t="shared" si="5"/>
        <v>18</v>
      </c>
      <c r="L96" s="11">
        <v>2515</v>
      </c>
      <c r="M96" s="11">
        <v>2508</v>
      </c>
      <c r="N96" s="11">
        <f t="shared" si="6"/>
        <v>-7</v>
      </c>
      <c r="O96" s="11">
        <v>15</v>
      </c>
      <c r="P96" s="11">
        <v>0</v>
      </c>
      <c r="Q96" s="22" t="s">
        <v>133</v>
      </c>
    </row>
    <row r="97" spans="1:17" ht="26" x14ac:dyDescent="0.35">
      <c r="A97" s="10">
        <f t="shared" si="7"/>
        <v>89</v>
      </c>
      <c r="B97" s="12" t="s">
        <v>226</v>
      </c>
      <c r="C97" s="13">
        <v>440745</v>
      </c>
      <c r="D97" s="10" t="s">
        <v>122</v>
      </c>
      <c r="E97" s="10" t="s">
        <v>122</v>
      </c>
      <c r="F97" s="11"/>
      <c r="G97" s="11" t="s">
        <v>60</v>
      </c>
      <c r="H97" s="11">
        <v>1958</v>
      </c>
      <c r="I97" s="11">
        <v>44</v>
      </c>
      <c r="J97" s="11">
        <v>48</v>
      </c>
      <c r="K97" s="11">
        <f t="shared" si="5"/>
        <v>4</v>
      </c>
      <c r="L97" s="11">
        <v>2209</v>
      </c>
      <c r="M97" s="11">
        <v>2209</v>
      </c>
      <c r="N97" s="11">
        <f t="shared" si="6"/>
        <v>0</v>
      </c>
      <c r="O97" s="11">
        <v>35</v>
      </c>
      <c r="P97" s="11">
        <v>0</v>
      </c>
      <c r="Q97" s="22" t="s">
        <v>211</v>
      </c>
    </row>
    <row r="98" spans="1:17" ht="26" x14ac:dyDescent="0.35">
      <c r="A98" s="10">
        <f t="shared" si="7"/>
        <v>90</v>
      </c>
      <c r="B98" s="12" t="s">
        <v>227</v>
      </c>
      <c r="C98" s="13">
        <v>440743</v>
      </c>
      <c r="D98" s="10" t="s">
        <v>124</v>
      </c>
      <c r="E98" s="10" t="s">
        <v>124</v>
      </c>
      <c r="F98" s="11"/>
      <c r="G98" s="14" t="s">
        <v>21</v>
      </c>
      <c r="H98" s="24">
        <v>27523</v>
      </c>
      <c r="I98" s="11">
        <v>91</v>
      </c>
      <c r="J98" s="11">
        <v>132</v>
      </c>
      <c r="K98" s="11">
        <f t="shared" si="5"/>
        <v>41</v>
      </c>
      <c r="L98" s="11">
        <v>2373</v>
      </c>
      <c r="M98" s="11">
        <v>2400</v>
      </c>
      <c r="N98" s="11">
        <f t="shared" si="6"/>
        <v>27</v>
      </c>
      <c r="O98" s="14" t="s">
        <v>276</v>
      </c>
      <c r="P98" s="11">
        <v>0</v>
      </c>
      <c r="Q98" s="22" t="s">
        <v>211</v>
      </c>
    </row>
    <row r="99" spans="1:17" ht="37" customHeight="1" x14ac:dyDescent="0.35">
      <c r="A99" s="10">
        <f t="shared" si="7"/>
        <v>91</v>
      </c>
      <c r="B99" s="12" t="s">
        <v>260</v>
      </c>
      <c r="C99" s="13">
        <v>440814</v>
      </c>
      <c r="D99" s="10" t="s">
        <v>134</v>
      </c>
      <c r="E99" s="10"/>
      <c r="F99" s="11"/>
      <c r="G99" s="11" t="s">
        <v>256</v>
      </c>
      <c r="H99" s="24" t="s">
        <v>285</v>
      </c>
      <c r="I99" s="11">
        <v>20</v>
      </c>
      <c r="J99" s="11">
        <v>35</v>
      </c>
      <c r="K99" s="11">
        <f t="shared" si="5"/>
        <v>15</v>
      </c>
      <c r="L99" s="11">
        <v>2301</v>
      </c>
      <c r="M99" s="11">
        <v>2400</v>
      </c>
      <c r="N99" s="11">
        <f t="shared" si="6"/>
        <v>99</v>
      </c>
      <c r="O99" s="11">
        <v>35</v>
      </c>
      <c r="P99" s="11">
        <v>240</v>
      </c>
      <c r="Q99" s="22" t="s">
        <v>156</v>
      </c>
    </row>
    <row r="100" spans="1:17" ht="23" x14ac:dyDescent="0.35">
      <c r="A100" s="10">
        <f t="shared" si="7"/>
        <v>92</v>
      </c>
      <c r="B100" s="12" t="s">
        <v>228</v>
      </c>
      <c r="C100" s="13">
        <v>440486</v>
      </c>
      <c r="D100" s="10" t="s">
        <v>129</v>
      </c>
      <c r="E100" s="10" t="s">
        <v>99</v>
      </c>
      <c r="F100" s="11"/>
      <c r="G100" s="14" t="s">
        <v>27</v>
      </c>
      <c r="H100" s="24">
        <v>16474</v>
      </c>
      <c r="I100" s="11">
        <v>236</v>
      </c>
      <c r="J100" s="11">
        <v>252</v>
      </c>
      <c r="K100" s="11">
        <f t="shared" si="5"/>
        <v>16</v>
      </c>
      <c r="L100" s="11">
        <v>2349</v>
      </c>
      <c r="M100" s="11">
        <v>2358</v>
      </c>
      <c r="N100" s="11">
        <f t="shared" si="6"/>
        <v>9</v>
      </c>
      <c r="O100" s="14" t="s">
        <v>276</v>
      </c>
      <c r="P100" s="11">
        <v>0</v>
      </c>
      <c r="Q100" s="22" t="s">
        <v>133</v>
      </c>
    </row>
    <row r="101" spans="1:17" ht="26" x14ac:dyDescent="0.35">
      <c r="A101" s="10">
        <f t="shared" si="7"/>
        <v>93</v>
      </c>
      <c r="B101" s="12" t="s">
        <v>229</v>
      </c>
      <c r="C101" s="13">
        <v>449018</v>
      </c>
      <c r="D101" s="10" t="s">
        <v>129</v>
      </c>
      <c r="E101" s="10" t="s">
        <v>99</v>
      </c>
      <c r="F101" s="11"/>
      <c r="G101" s="11" t="s">
        <v>33</v>
      </c>
      <c r="H101" s="11">
        <v>1937</v>
      </c>
      <c r="I101" s="11">
        <v>269</v>
      </c>
      <c r="J101" s="11">
        <v>270</v>
      </c>
      <c r="K101" s="11">
        <f t="shared" si="5"/>
        <v>1</v>
      </c>
      <c r="L101" s="11">
        <v>2303</v>
      </c>
      <c r="M101" s="11">
        <v>2295</v>
      </c>
      <c r="N101" s="11">
        <f t="shared" si="6"/>
        <v>-8</v>
      </c>
      <c r="O101" s="11">
        <v>0</v>
      </c>
      <c r="P101" s="11">
        <v>0</v>
      </c>
      <c r="Q101" s="22" t="s">
        <v>133</v>
      </c>
    </row>
    <row r="102" spans="1:17" x14ac:dyDescent="0.35">
      <c r="A102" s="10">
        <f t="shared" si="7"/>
        <v>94</v>
      </c>
      <c r="B102" s="16"/>
      <c r="C102" s="13">
        <v>440727</v>
      </c>
      <c r="D102" s="10"/>
      <c r="E102" s="10" t="s">
        <v>127</v>
      </c>
      <c r="F102" s="11"/>
      <c r="G102" s="14" t="s">
        <v>77</v>
      </c>
      <c r="H102" s="11">
        <v>1967</v>
      </c>
      <c r="I102" s="11">
        <v>74</v>
      </c>
      <c r="J102" s="11">
        <v>90</v>
      </c>
      <c r="K102" s="11">
        <f t="shared" si="5"/>
        <v>16</v>
      </c>
      <c r="L102" s="11">
        <v>2083</v>
      </c>
      <c r="M102" s="11">
        <v>2125</v>
      </c>
      <c r="N102" s="11">
        <f t="shared" si="6"/>
        <v>42</v>
      </c>
      <c r="O102" s="14" t="s">
        <v>276</v>
      </c>
      <c r="P102" s="11">
        <v>0</v>
      </c>
      <c r="Q102" s="22" t="s">
        <v>277</v>
      </c>
    </row>
    <row r="103" spans="1:17" ht="26" x14ac:dyDescent="0.35">
      <c r="A103" s="10">
        <f t="shared" si="7"/>
        <v>95</v>
      </c>
      <c r="B103" s="12" t="s">
        <v>230</v>
      </c>
      <c r="C103" s="13">
        <v>440577</v>
      </c>
      <c r="D103" s="10" t="s">
        <v>131</v>
      </c>
      <c r="E103" s="10" t="s">
        <v>99</v>
      </c>
      <c r="F103" s="11"/>
      <c r="G103" s="11" t="s">
        <v>286</v>
      </c>
      <c r="H103" s="24">
        <v>30114</v>
      </c>
      <c r="I103" s="11">
        <v>472</v>
      </c>
      <c r="J103" s="11">
        <v>518</v>
      </c>
      <c r="K103" s="11">
        <f t="shared" si="5"/>
        <v>46</v>
      </c>
      <c r="L103" s="11">
        <v>2365</v>
      </c>
      <c r="M103" s="11">
        <v>2367</v>
      </c>
      <c r="N103" s="11">
        <f t="shared" si="6"/>
        <v>2</v>
      </c>
      <c r="O103" s="11">
        <v>35</v>
      </c>
      <c r="P103" s="11">
        <v>0</v>
      </c>
      <c r="Q103" s="22" t="s">
        <v>146</v>
      </c>
    </row>
    <row r="104" spans="1:17" ht="34.5" x14ac:dyDescent="0.35">
      <c r="A104" s="10">
        <f t="shared" si="7"/>
        <v>96</v>
      </c>
      <c r="B104" s="12" t="s">
        <v>231</v>
      </c>
      <c r="C104" s="13">
        <v>440533</v>
      </c>
      <c r="D104" s="10" t="s">
        <v>129</v>
      </c>
      <c r="E104" s="10" t="s">
        <v>99</v>
      </c>
      <c r="F104" s="11"/>
      <c r="G104" s="11" t="s">
        <v>84</v>
      </c>
      <c r="H104" s="24">
        <v>24468</v>
      </c>
      <c r="I104" s="11">
        <v>354</v>
      </c>
      <c r="J104" s="11">
        <v>371</v>
      </c>
      <c r="K104" s="11">
        <f t="shared" si="5"/>
        <v>17</v>
      </c>
      <c r="L104" s="11">
        <v>1987</v>
      </c>
      <c r="M104" s="11">
        <v>2019</v>
      </c>
      <c r="N104" s="11">
        <f t="shared" si="6"/>
        <v>32</v>
      </c>
      <c r="O104" s="11">
        <v>35</v>
      </c>
      <c r="P104" s="11">
        <v>0</v>
      </c>
      <c r="Q104" s="22" t="s">
        <v>128</v>
      </c>
    </row>
    <row r="105" spans="1:17" ht="26" x14ac:dyDescent="0.35">
      <c r="A105" s="10">
        <f t="shared" si="7"/>
        <v>97</v>
      </c>
      <c r="B105" s="12" t="s">
        <v>232</v>
      </c>
      <c r="C105" s="13">
        <v>440807</v>
      </c>
      <c r="D105" s="10" t="s">
        <v>127</v>
      </c>
      <c r="E105" s="10"/>
      <c r="F105" s="11"/>
      <c r="G105" s="11" t="s">
        <v>23</v>
      </c>
      <c r="H105" s="24">
        <v>29025</v>
      </c>
      <c r="I105" s="11">
        <v>58</v>
      </c>
      <c r="J105" s="11">
        <v>80</v>
      </c>
      <c r="K105" s="11">
        <f t="shared" si="5"/>
        <v>22</v>
      </c>
      <c r="L105" s="11">
        <v>2357</v>
      </c>
      <c r="M105" s="11">
        <v>2394</v>
      </c>
      <c r="N105" s="11">
        <f t="shared" si="6"/>
        <v>37</v>
      </c>
      <c r="O105" s="11">
        <v>35</v>
      </c>
      <c r="P105" s="11">
        <v>0</v>
      </c>
      <c r="Q105" s="22" t="s">
        <v>248</v>
      </c>
    </row>
    <row r="106" spans="1:17" ht="23" x14ac:dyDescent="0.35">
      <c r="A106" s="10">
        <f t="shared" si="7"/>
        <v>98</v>
      </c>
      <c r="B106" s="12" t="s">
        <v>233</v>
      </c>
      <c r="C106" s="13">
        <v>440221</v>
      </c>
      <c r="D106" s="10" t="s">
        <v>129</v>
      </c>
      <c r="E106" s="10" t="s">
        <v>99</v>
      </c>
      <c r="F106" s="11"/>
      <c r="G106" s="11" t="s">
        <v>32</v>
      </c>
      <c r="H106" s="11">
        <v>1956</v>
      </c>
      <c r="I106" s="11">
        <v>263</v>
      </c>
      <c r="J106" s="11">
        <v>263</v>
      </c>
      <c r="K106" s="11">
        <f t="shared" si="5"/>
        <v>0</v>
      </c>
      <c r="L106" s="11">
        <v>2307</v>
      </c>
      <c r="M106" s="11">
        <v>2307</v>
      </c>
      <c r="N106" s="11">
        <f t="shared" si="6"/>
        <v>0</v>
      </c>
      <c r="O106" s="11">
        <v>0</v>
      </c>
      <c r="P106" s="11">
        <v>0</v>
      </c>
      <c r="Q106" s="22" t="s">
        <v>133</v>
      </c>
    </row>
    <row r="107" spans="1:17" ht="23" x14ac:dyDescent="0.35">
      <c r="A107" s="10">
        <f t="shared" si="7"/>
        <v>99</v>
      </c>
      <c r="B107" s="12" t="s">
        <v>234</v>
      </c>
      <c r="C107" s="13">
        <v>440491</v>
      </c>
      <c r="D107" s="10" t="s">
        <v>124</v>
      </c>
      <c r="E107" s="10" t="s">
        <v>99</v>
      </c>
      <c r="F107" s="11"/>
      <c r="G107" s="11" t="s">
        <v>37</v>
      </c>
      <c r="H107" s="11">
        <v>1937</v>
      </c>
      <c r="I107" s="11">
        <v>647</v>
      </c>
      <c r="J107" s="11">
        <v>705</v>
      </c>
      <c r="K107" s="11">
        <f t="shared" si="5"/>
        <v>58</v>
      </c>
      <c r="L107" s="11">
        <v>2290</v>
      </c>
      <c r="M107" s="11">
        <v>2291</v>
      </c>
      <c r="N107" s="11">
        <f t="shared" si="6"/>
        <v>1</v>
      </c>
      <c r="O107" s="11">
        <v>15</v>
      </c>
      <c r="P107" s="11">
        <v>0</v>
      </c>
      <c r="Q107" s="22" t="s">
        <v>210</v>
      </c>
    </row>
    <row r="108" spans="1:17" ht="29.5" customHeight="1" x14ac:dyDescent="0.35">
      <c r="A108" s="10">
        <f t="shared" si="7"/>
        <v>100</v>
      </c>
      <c r="B108" s="12" t="s">
        <v>258</v>
      </c>
      <c r="C108" s="13">
        <v>440452</v>
      </c>
      <c r="D108" s="10" t="s">
        <v>124</v>
      </c>
      <c r="E108" s="10"/>
      <c r="F108" s="11"/>
      <c r="G108" s="14" t="s">
        <v>257</v>
      </c>
      <c r="H108" s="11">
        <v>1967</v>
      </c>
      <c r="I108" s="11">
        <v>29</v>
      </c>
      <c r="J108" s="11">
        <v>45</v>
      </c>
      <c r="K108" s="11">
        <f t="shared" si="5"/>
        <v>16</v>
      </c>
      <c r="L108" s="11">
        <v>2116</v>
      </c>
      <c r="M108" s="11">
        <v>2181</v>
      </c>
      <c r="N108" s="11">
        <f t="shared" si="6"/>
        <v>65</v>
      </c>
      <c r="O108" s="14" t="s">
        <v>276</v>
      </c>
      <c r="P108" s="11">
        <v>0</v>
      </c>
      <c r="Q108" s="22" t="s">
        <v>259</v>
      </c>
    </row>
    <row r="109" spans="1:17" ht="26" x14ac:dyDescent="0.35">
      <c r="A109" s="10">
        <f t="shared" si="7"/>
        <v>101</v>
      </c>
      <c r="B109" s="12" t="s">
        <v>235</v>
      </c>
      <c r="C109" s="13">
        <v>440567</v>
      </c>
      <c r="D109" s="10" t="s">
        <v>124</v>
      </c>
      <c r="E109" s="10" t="s">
        <v>250</v>
      </c>
      <c r="F109" s="11"/>
      <c r="G109" s="14" t="s">
        <v>71</v>
      </c>
      <c r="H109" s="24">
        <v>16268</v>
      </c>
      <c r="I109" s="11">
        <v>364</v>
      </c>
      <c r="J109" s="11">
        <v>392</v>
      </c>
      <c r="K109" s="11">
        <f t="shared" si="5"/>
        <v>28</v>
      </c>
      <c r="L109" s="11">
        <v>2139</v>
      </c>
      <c r="M109" s="11">
        <v>2065</v>
      </c>
      <c r="N109" s="11">
        <f t="shared" si="6"/>
        <v>-74</v>
      </c>
      <c r="O109" s="14" t="s">
        <v>276</v>
      </c>
      <c r="P109" s="11">
        <v>27</v>
      </c>
      <c r="Q109" s="22" t="s">
        <v>133</v>
      </c>
    </row>
    <row r="110" spans="1:17" ht="26" x14ac:dyDescent="0.35">
      <c r="A110" s="10">
        <f t="shared" si="7"/>
        <v>102</v>
      </c>
      <c r="B110" s="12" t="s">
        <v>236</v>
      </c>
      <c r="C110" s="13">
        <v>440161</v>
      </c>
      <c r="D110" s="10" t="s">
        <v>131</v>
      </c>
      <c r="E110" s="10" t="s">
        <v>99</v>
      </c>
      <c r="F110" s="11"/>
      <c r="G110" s="11" t="s">
        <v>73</v>
      </c>
      <c r="H110" s="24">
        <v>13116</v>
      </c>
      <c r="I110" s="11">
        <v>966</v>
      </c>
      <c r="J110" s="11">
        <v>982</v>
      </c>
      <c r="K110" s="11">
        <f t="shared" si="5"/>
        <v>16</v>
      </c>
      <c r="L110" s="11">
        <v>2112</v>
      </c>
      <c r="M110" s="11">
        <v>2108</v>
      </c>
      <c r="N110" s="11">
        <f t="shared" si="6"/>
        <v>-4</v>
      </c>
      <c r="O110" s="11">
        <v>15</v>
      </c>
      <c r="P110" s="11">
        <v>0</v>
      </c>
      <c r="Q110" s="22" t="s">
        <v>210</v>
      </c>
    </row>
    <row r="111" spans="1:17" ht="34.5" x14ac:dyDescent="0.35">
      <c r="A111" s="10">
        <f t="shared" si="7"/>
        <v>103</v>
      </c>
      <c r="B111" s="12" t="s">
        <v>237</v>
      </c>
      <c r="C111" s="13">
        <v>440763</v>
      </c>
      <c r="D111" s="18" t="s">
        <v>122</v>
      </c>
      <c r="E111" s="10" t="s">
        <v>122</v>
      </c>
      <c r="F111" s="11"/>
      <c r="G111" s="11" t="s">
        <v>92</v>
      </c>
      <c r="H111" s="18">
        <v>1972</v>
      </c>
      <c r="I111" s="11">
        <v>37</v>
      </c>
      <c r="J111" s="11">
        <v>37</v>
      </c>
      <c r="K111" s="11">
        <f t="shared" si="5"/>
        <v>0</v>
      </c>
      <c r="L111" s="11">
        <v>1810</v>
      </c>
      <c r="M111" s="11">
        <v>1810</v>
      </c>
      <c r="N111" s="11">
        <f t="shared" si="6"/>
        <v>0</v>
      </c>
      <c r="O111" s="18">
        <v>0</v>
      </c>
      <c r="P111" s="18">
        <v>0</v>
      </c>
      <c r="Q111" s="23" t="s">
        <v>238</v>
      </c>
    </row>
    <row r="112" spans="1:17" ht="34.5" x14ac:dyDescent="0.35">
      <c r="A112" s="10">
        <f t="shared" si="7"/>
        <v>104</v>
      </c>
      <c r="B112" s="12" t="s">
        <v>239</v>
      </c>
      <c r="C112" s="13">
        <v>440550</v>
      </c>
      <c r="D112" s="18" t="s">
        <v>129</v>
      </c>
      <c r="E112" s="10" t="s">
        <v>99</v>
      </c>
      <c r="F112" s="11" t="s">
        <v>41</v>
      </c>
      <c r="G112" s="11" t="s">
        <v>8</v>
      </c>
      <c r="H112" s="24">
        <v>17074</v>
      </c>
      <c r="I112" s="11">
        <v>691</v>
      </c>
      <c r="J112" s="11">
        <v>713</v>
      </c>
      <c r="K112" s="11">
        <f t="shared" si="5"/>
        <v>22</v>
      </c>
      <c r="L112" s="11">
        <v>2447</v>
      </c>
      <c r="M112" s="11">
        <v>2458</v>
      </c>
      <c r="N112" s="11">
        <f t="shared" si="6"/>
        <v>11</v>
      </c>
      <c r="O112" s="11">
        <v>15</v>
      </c>
      <c r="P112" s="18">
        <v>0</v>
      </c>
      <c r="Q112" s="23" t="s">
        <v>128</v>
      </c>
    </row>
    <row r="113" spans="1:17" ht="26" x14ac:dyDescent="0.35">
      <c r="A113" s="10">
        <f t="shared" si="7"/>
        <v>105</v>
      </c>
      <c r="B113" s="12" t="s">
        <v>240</v>
      </c>
      <c r="C113" s="13">
        <v>440694</v>
      </c>
      <c r="D113" s="18" t="s">
        <v>129</v>
      </c>
      <c r="E113" s="10" t="s">
        <v>99</v>
      </c>
      <c r="F113" s="11"/>
      <c r="G113" s="11" t="s">
        <v>44</v>
      </c>
      <c r="H113" s="18">
        <v>1958</v>
      </c>
      <c r="I113" s="11">
        <v>228</v>
      </c>
      <c r="J113" s="11">
        <v>228</v>
      </c>
      <c r="K113" s="11">
        <f t="shared" si="5"/>
        <v>0</v>
      </c>
      <c r="L113" s="11">
        <v>2285</v>
      </c>
      <c r="M113" s="11">
        <v>2285</v>
      </c>
      <c r="N113" s="11">
        <f t="shared" si="6"/>
        <v>0</v>
      </c>
      <c r="O113" s="18">
        <v>0</v>
      </c>
      <c r="P113" s="18">
        <v>0</v>
      </c>
      <c r="Q113" s="23" t="s">
        <v>241</v>
      </c>
    </row>
    <row r="114" spans="1:17" ht="23" x14ac:dyDescent="0.35">
      <c r="A114" s="10">
        <f t="shared" si="7"/>
        <v>106</v>
      </c>
      <c r="B114" s="12">
        <v>4340120</v>
      </c>
      <c r="C114" s="13">
        <v>440569</v>
      </c>
      <c r="D114" s="18" t="s">
        <v>129</v>
      </c>
      <c r="E114" s="10" t="s">
        <v>99</v>
      </c>
      <c r="F114" s="11" t="s">
        <v>40</v>
      </c>
      <c r="G114" s="14" t="s">
        <v>25</v>
      </c>
      <c r="H114" s="18">
        <v>1958</v>
      </c>
      <c r="I114" s="11">
        <v>228</v>
      </c>
      <c r="J114" s="11">
        <v>238</v>
      </c>
      <c r="K114" s="11">
        <f t="shared" si="5"/>
        <v>10</v>
      </c>
      <c r="L114" s="11">
        <v>2353</v>
      </c>
      <c r="M114" s="11">
        <v>2341</v>
      </c>
      <c r="N114" s="11">
        <f t="shared" si="6"/>
        <v>-12</v>
      </c>
      <c r="O114" s="26" t="s">
        <v>276</v>
      </c>
      <c r="P114" s="18">
        <v>0</v>
      </c>
      <c r="Q114" s="23" t="s">
        <v>242</v>
      </c>
    </row>
    <row r="115" spans="1:17" ht="23" x14ac:dyDescent="0.35">
      <c r="A115" s="10">
        <f t="shared" si="7"/>
        <v>107</v>
      </c>
      <c r="B115" s="12" t="s">
        <v>243</v>
      </c>
      <c r="C115" s="13">
        <v>440544</v>
      </c>
      <c r="D115" s="18" t="s">
        <v>129</v>
      </c>
      <c r="E115" s="10" t="s">
        <v>99</v>
      </c>
      <c r="F115" s="11"/>
      <c r="G115" s="14" t="s">
        <v>78</v>
      </c>
      <c r="H115" s="24">
        <v>25614</v>
      </c>
      <c r="I115" s="11">
        <v>44</v>
      </c>
      <c r="J115" s="11">
        <v>46</v>
      </c>
      <c r="K115" s="11">
        <f t="shared" si="5"/>
        <v>2</v>
      </c>
      <c r="L115" s="11">
        <v>2073</v>
      </c>
      <c r="M115" s="11">
        <v>2094</v>
      </c>
      <c r="N115" s="11">
        <f t="shared" si="6"/>
        <v>21</v>
      </c>
      <c r="O115" s="26" t="s">
        <v>276</v>
      </c>
      <c r="P115" s="18">
        <v>0</v>
      </c>
      <c r="Q115" s="23" t="s">
        <v>244</v>
      </c>
    </row>
    <row r="116" spans="1:17" ht="34.5" x14ac:dyDescent="0.35">
      <c r="A116" s="10">
        <f t="shared" si="7"/>
        <v>108</v>
      </c>
      <c r="B116" s="12" t="s">
        <v>245</v>
      </c>
      <c r="C116" s="13">
        <v>440557</v>
      </c>
      <c r="D116" s="18" t="s">
        <v>129</v>
      </c>
      <c r="E116" s="10" t="s">
        <v>99</v>
      </c>
      <c r="F116" s="11" t="s">
        <v>40</v>
      </c>
      <c r="G116" s="14" t="s">
        <v>14</v>
      </c>
      <c r="H116" s="18">
        <v>1952</v>
      </c>
      <c r="I116" s="11">
        <v>262</v>
      </c>
      <c r="J116" s="11">
        <v>289</v>
      </c>
      <c r="K116" s="11">
        <f t="shared" si="5"/>
        <v>27</v>
      </c>
      <c r="L116" s="11">
        <v>2399</v>
      </c>
      <c r="M116" s="11">
        <v>2385</v>
      </c>
      <c r="N116" s="11">
        <f t="shared" si="6"/>
        <v>-14</v>
      </c>
      <c r="O116" s="26" t="s">
        <v>276</v>
      </c>
      <c r="P116" s="18">
        <v>0</v>
      </c>
      <c r="Q116" s="23" t="s">
        <v>246</v>
      </c>
    </row>
    <row r="117" spans="1:17" ht="34.5" x14ac:dyDescent="0.35">
      <c r="A117" s="10">
        <f t="shared" si="7"/>
        <v>109</v>
      </c>
      <c r="B117" s="12" t="s">
        <v>247</v>
      </c>
      <c r="C117" s="13">
        <v>440603</v>
      </c>
      <c r="D117" s="18" t="s">
        <v>129</v>
      </c>
      <c r="E117" s="10" t="s">
        <v>99</v>
      </c>
      <c r="F117" s="11"/>
      <c r="G117" s="11" t="s">
        <v>49</v>
      </c>
      <c r="H117" s="24">
        <v>19095</v>
      </c>
      <c r="I117" s="11">
        <v>319</v>
      </c>
      <c r="J117" s="11">
        <v>324</v>
      </c>
      <c r="K117" s="11">
        <f t="shared" si="5"/>
        <v>5</v>
      </c>
      <c r="L117" s="11">
        <v>2272</v>
      </c>
      <c r="M117" s="11">
        <v>2272</v>
      </c>
      <c r="N117" s="11">
        <f t="shared" si="6"/>
        <v>0</v>
      </c>
      <c r="O117" s="18">
        <v>15</v>
      </c>
      <c r="P117" s="18">
        <v>0</v>
      </c>
      <c r="Q117" s="23" t="s">
        <v>130</v>
      </c>
    </row>
    <row r="118" spans="1:17" x14ac:dyDescent="0.35">
      <c r="A118" s="4"/>
      <c r="B118" s="27" t="s">
        <v>287</v>
      </c>
      <c r="C118" s="4"/>
      <c r="D118" s="19"/>
      <c r="E118" s="4"/>
      <c r="F118" s="4"/>
      <c r="G118" s="4"/>
      <c r="H118" s="4"/>
      <c r="I118" s="4"/>
      <c r="J118" s="20"/>
      <c r="K118" s="4"/>
      <c r="L118" s="4"/>
      <c r="M118" s="4"/>
      <c r="N118" s="4"/>
      <c r="O118" s="29">
        <f>SUM(O9:O117)</f>
        <v>1225</v>
      </c>
      <c r="P118" s="29">
        <f>SUM(P9:P117)</f>
        <v>1089</v>
      </c>
      <c r="Q118" s="4"/>
    </row>
    <row r="119" spans="1:17" ht="15.5" x14ac:dyDescent="0.35">
      <c r="A119" s="1"/>
      <c r="B119" s="2"/>
      <c r="C119" s="30" t="s">
        <v>288</v>
      </c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</row>
    <row r="120" spans="1:17" ht="15.5" x14ac:dyDescent="0.35">
      <c r="A120" s="1"/>
      <c r="B120" s="2"/>
      <c r="C120" s="30" t="s">
        <v>301</v>
      </c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</row>
    <row r="121" spans="1:17" ht="15.5" x14ac:dyDescent="0.35">
      <c r="A121" s="1"/>
      <c r="B121" s="2"/>
      <c r="C121" s="30" t="s">
        <v>289</v>
      </c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</row>
    <row r="122" spans="1:17" x14ac:dyDescent="0.35">
      <c r="C122" s="30" t="s">
        <v>299</v>
      </c>
      <c r="D122" s="30"/>
      <c r="E122" s="30"/>
      <c r="F122" s="30"/>
      <c r="G122" s="30"/>
      <c r="H122" s="30"/>
      <c r="I122" s="30"/>
      <c r="J122" s="30"/>
      <c r="K122" s="30"/>
    </row>
    <row r="123" spans="1:17" x14ac:dyDescent="0.35">
      <c r="C123" s="32" t="s">
        <v>298</v>
      </c>
      <c r="D123" s="30"/>
      <c r="E123" s="30"/>
      <c r="F123" s="30"/>
      <c r="G123" s="30"/>
      <c r="H123" s="30"/>
      <c r="I123" s="30"/>
      <c r="J123" s="30"/>
      <c r="K123" s="30"/>
    </row>
    <row r="124" spans="1:17" x14ac:dyDescent="0.35">
      <c r="C124" s="31"/>
      <c r="D124" s="30"/>
      <c r="E124" s="30"/>
      <c r="F124" s="30"/>
      <c r="G124" s="30"/>
      <c r="H124" s="30"/>
      <c r="I124" s="30"/>
      <c r="J124" s="30"/>
      <c r="K124" s="30"/>
    </row>
    <row r="125" spans="1:17" x14ac:dyDescent="0.35">
      <c r="G125" s="28" t="s">
        <v>291</v>
      </c>
    </row>
  </sheetData>
  <hyperlinks>
    <hyperlink ref="C9" r:id="rId1" display="https://www.iccf.com/player?id=440167"/>
    <hyperlink ref="C10" r:id="rId2" display="https://www.iccf.com/player?id=440665"/>
    <hyperlink ref="C11" r:id="rId3" display="https://www.iccf.com/player?id=440503"/>
    <hyperlink ref="C13" r:id="rId4" display="https://www.iccf.com/player?id=440700"/>
    <hyperlink ref="C14" r:id="rId5" display="https://www.iccf.com/player?id=440741"/>
    <hyperlink ref="C15" r:id="rId6" display="https://www.iccf.com/player?id=440248"/>
    <hyperlink ref="C16" r:id="rId7" display="https://www.iccf.com/player?id=30513"/>
    <hyperlink ref="C17" r:id="rId8" display="https://www.iccf.com/player?id=440615"/>
    <hyperlink ref="C18" r:id="rId9" display="https://www.iccf.com/player?id=440271"/>
    <hyperlink ref="C19" r:id="rId10" display="https://www.iccf.com/player?id=440641"/>
    <hyperlink ref="C20" r:id="rId11" display="https://www.iccf.com/player?id=440681"/>
    <hyperlink ref="C21" r:id="rId12" display="https://www.iccf.com/player?id=440500"/>
    <hyperlink ref="C22" r:id="rId13" display="https://www.iccf.com/player?id=440626"/>
    <hyperlink ref="C23" r:id="rId14" display="https://www.iccf.com/player?id=440476"/>
    <hyperlink ref="C24" r:id="rId15" display="https://www.iccf.com/player?id=440529"/>
    <hyperlink ref="C25" r:id="rId16" display="https://www.iccf.com/player?id=440657"/>
    <hyperlink ref="C26" r:id="rId17" display="https://www.iccf.com/player?id=440680"/>
    <hyperlink ref="C27" r:id="rId18" display="https://www.iccf.com/player?id=440769"/>
    <hyperlink ref="C28" r:id="rId19" display="https://www.iccf.com/player?id=440431"/>
    <hyperlink ref="C29" r:id="rId20" display="https://www.iccf.com/player?id=440425"/>
    <hyperlink ref="C30" r:id="rId21" display="https://www.iccf.com/player?id=440805"/>
    <hyperlink ref="C31" r:id="rId22" display="https://www.iccf.com/player?id=440755"/>
    <hyperlink ref="C32" r:id="rId23" display="https://www.iccf.com/player?id=440560"/>
    <hyperlink ref="C33" r:id="rId24" display="https://www.iccf.com/player?id=440663"/>
    <hyperlink ref="C34" r:id="rId25" display="https://www.iccf.com/player?id=440542"/>
    <hyperlink ref="C35" r:id="rId26" display="https://www.iccf.com/player?id=440394"/>
    <hyperlink ref="C36" r:id="rId27" display="https://www.iccf.com/player?id=440595"/>
    <hyperlink ref="C37" r:id="rId28" display="https://www.iccf.com/player?id=440464"/>
    <hyperlink ref="C38" r:id="rId29" display="https://www.iccf.com/player?id=440801"/>
    <hyperlink ref="C39" r:id="rId30" display="https://www.iccf.com/player?id=440768"/>
    <hyperlink ref="C40" r:id="rId31" display="https://www.iccf.com/player?id=440309"/>
    <hyperlink ref="C41" r:id="rId32" display="https://www.iccf.com/player?id=440722"/>
    <hyperlink ref="C43" r:id="rId33" display="https://www.iccf.com/player?id=440627"/>
    <hyperlink ref="C44" r:id="rId34" display="https://www.iccf.com/player?id=440319"/>
    <hyperlink ref="C45" r:id="rId35" display="https://www.iccf.com/player?id=440499"/>
    <hyperlink ref="C46" r:id="rId36" display="https://www.iccf.com/player?id=440453"/>
    <hyperlink ref="C47" r:id="rId37" display="https://www.iccf.com/player?id=440105"/>
    <hyperlink ref="C48" r:id="rId38" display="https://www.iccf.com/player?id=440617"/>
    <hyperlink ref="C49" r:id="rId39" display="https://www.iccf.com/player?id=440610"/>
    <hyperlink ref="C50" r:id="rId40" display="https://www.iccf.com/player?id=440571"/>
    <hyperlink ref="C51" r:id="rId41" display="https://www.iccf.com/player?id=440711"/>
    <hyperlink ref="C52" r:id="rId42" display="https://www.iccf.com/player?id=440541"/>
    <hyperlink ref="C53" r:id="rId43" display="https://www.iccf.com/player?id=440616"/>
    <hyperlink ref="C54" r:id="rId44" display="https://www.iccf.com/player?id=440502"/>
    <hyperlink ref="C55" r:id="rId45" display="https://www.iccf.com/player?id=440664"/>
    <hyperlink ref="C56" r:id="rId46" display="https://www.iccf.com/player?id=440749"/>
    <hyperlink ref="C57" r:id="rId47" display="https://www.iccf.com/player?id=440782"/>
    <hyperlink ref="C58" r:id="rId48" display="https://www.iccf.com/player?id=440545"/>
    <hyperlink ref="C59" r:id="rId49" display="https://www.iccf.com/player?id=440423"/>
    <hyperlink ref="C60" r:id="rId50" display="https://www.iccf.com/player?id=440584"/>
    <hyperlink ref="C61" r:id="rId51" display="https://www.iccf.com/player?id=440574"/>
    <hyperlink ref="C62" r:id="rId52" display="https://www.iccf.com/player?id=440549"/>
    <hyperlink ref="C63" r:id="rId53" display="https://www.iccf.com/player?id=440290"/>
    <hyperlink ref="C64" r:id="rId54" display="https://www.iccf.com/player?id=440554"/>
    <hyperlink ref="C65" r:id="rId55" display="https://www.iccf.com/player?id=440518"/>
    <hyperlink ref="C66" r:id="rId56" display="https://www.iccf.com/player?id=440650"/>
    <hyperlink ref="C67" r:id="rId57" display="https://www.iccf.com/player?id=440662"/>
    <hyperlink ref="C68" r:id="rId58" display="https://www.iccf.com/player?id=440678"/>
    <hyperlink ref="C69" r:id="rId59" display="https://www.iccf.com/player?id=440684"/>
    <hyperlink ref="C70" r:id="rId60" display="https://www.iccf.com/player?id=440622"/>
    <hyperlink ref="C71" r:id="rId61" display="https://www.iccf.com/player?id=449013"/>
    <hyperlink ref="C72" r:id="rId62" display="https://www.iccf.com/player?id=440469"/>
    <hyperlink ref="C73" r:id="rId63" display="https://www.iccf.com/player?id=440428"/>
    <hyperlink ref="C74" r:id="rId64" display="https://www.iccf.com/player?id=440585"/>
    <hyperlink ref="C75" r:id="rId65" display="https://www.iccf.com/player?id=440659"/>
    <hyperlink ref="C76" r:id="rId66" display="https://www.iccf.com/player?id=440826"/>
    <hyperlink ref="C77" r:id="rId67" display="https://www.iccf.com/player?id=440618"/>
    <hyperlink ref="C78" r:id="rId68" display="https://www.iccf.com/player?id=440483"/>
    <hyperlink ref="C79" r:id="rId69" display="https://www.iccf.com/player?id=440685"/>
    <hyperlink ref="C80" r:id="rId70" display="https://www.iccf.com/player?id=440775"/>
    <hyperlink ref="C81" r:id="rId71" display="https://www.iccf.com/player?id=440269"/>
    <hyperlink ref="C83" r:id="rId72" display="https://www.iccf.com/player?id=440718"/>
    <hyperlink ref="C84" r:id="rId73" display="https://www.iccf.com/player?id=440306"/>
    <hyperlink ref="C86" r:id="rId74" display="https://www.iccf.com/player?id=440095"/>
    <hyperlink ref="C87" r:id="rId75" display="https://www.iccf.com/player?id=440559"/>
    <hyperlink ref="C88" r:id="rId76" display="https://www.iccf.com/player?id=440255"/>
    <hyperlink ref="C89" r:id="rId77" display="https://www.iccf.com/player?id=440735"/>
    <hyperlink ref="C90" r:id="rId78" display="https://www.iccf.com/player?id=440570"/>
    <hyperlink ref="C91" r:id="rId79" display="https://www.iccf.com/player?id=440020"/>
    <hyperlink ref="C92" r:id="rId80" display="https://www.iccf.com/player?id=440676"/>
    <hyperlink ref="C93" r:id="rId81" display="https://www.iccf.com/player?id=440430"/>
    <hyperlink ref="C94" r:id="rId82" display="https://www.iccf.com/player?id=440538"/>
    <hyperlink ref="C95" r:id="rId83" display="https://www.iccf.com/player?id=440534"/>
    <hyperlink ref="C96" r:id="rId84" display="https://www.iccf.com/player?id=440355"/>
    <hyperlink ref="C97" r:id="rId85" display="https://www.iccf.com/player?id=440745"/>
    <hyperlink ref="C98" r:id="rId86" display="https://www.iccf.com/player?id=440743"/>
    <hyperlink ref="C100" r:id="rId87" display="https://www.iccf.com/player?id=440486"/>
    <hyperlink ref="C101" r:id="rId88" display="https://www.iccf.com/player?id=449018"/>
    <hyperlink ref="C102" r:id="rId89" display="https://www.iccf.com/player?id=440727"/>
    <hyperlink ref="C103" r:id="rId90" display="https://www.iccf.com/player?id=440577"/>
    <hyperlink ref="C104" r:id="rId91" display="https://www.iccf.com/player?id=440533"/>
    <hyperlink ref="C105" r:id="rId92" display="https://www.iccf.com/player?id=440807"/>
    <hyperlink ref="C106" r:id="rId93" display="https://www.iccf.com/player?id=440221"/>
    <hyperlink ref="C107" r:id="rId94" display="https://www.iccf.com/player?id=440491"/>
    <hyperlink ref="C109" r:id="rId95" display="https://www.iccf.com/player?id=440567"/>
    <hyperlink ref="C110" r:id="rId96" display="https://www.iccf.com/player?id=440161"/>
    <hyperlink ref="C111" r:id="rId97" display="https://www.iccf.com/player?id=440763"/>
    <hyperlink ref="C112" r:id="rId98" display="https://www.iccf.com/player?id=440550"/>
    <hyperlink ref="C113" r:id="rId99" display="https://www.iccf.com/player?id=440694"/>
    <hyperlink ref="C114" r:id="rId100" display="https://www.iccf.com/player?id=440569"/>
    <hyperlink ref="C115" r:id="rId101" display="https://www.iccf.com/player?id=440544"/>
    <hyperlink ref="C116" r:id="rId102" display="https://www.iccf.com/player?id=440557"/>
    <hyperlink ref="C117" r:id="rId103" display="https://www.iccf.com/player?id=440603"/>
    <hyperlink ref="C82" r:id="rId104" display="https://www.iccf.com/player?id=440827"/>
    <hyperlink ref="C85" r:id="rId105" display="https://www.iccf.com/player?id=440833"/>
    <hyperlink ref="C108" r:id="rId106" display="https://www.iccf.com/player?id=440452"/>
    <hyperlink ref="C99" r:id="rId107" display="https://www.iccf.com/player?id=440814"/>
    <hyperlink ref="C12" r:id="rId108" display="https://www.iccf.com/player?id=440299"/>
  </hyperlinks>
  <pageMargins left="0.70866141732283472" right="0.70866141732283472" top="0.74803149606299213" bottom="0.74803149606299213" header="0.31496062992125984" footer="0.31496062992125984"/>
  <pageSetup paperSize="9" orientation="landscape" r:id="rId109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tabelul actualizat 2017 CCSC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2017-05-21T12:33:30Z</dcterms:modified>
</cp:coreProperties>
</file>